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<sst xmlns="http://schemas.openxmlformats.org/spreadsheetml/2006/main" count="1121" uniqueCount="424">
  <si>
    <t>预算01-1表</t>
  </si>
  <si>
    <t>2025年部门财务收支预算总表</t>
  </si>
  <si>
    <t>单位名称：中国共产主义青年团元江哈尼族彝族傣族自治县委员会</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</si>
  <si>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</si>
  <si>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</si>
  <si>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</si>
  <si>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</si>
  <si>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</si>
  <si>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</si>
  <si>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</si>
  <si>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</si>
  <si>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</si>
  <si>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</si>
  <si>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</si>
  <si>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</si>
  <si>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</si>
  <si>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</si>
  <si>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</si>
  <si>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</si>
  <si>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</si>
  <si>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</si>
  <si>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</si>
  <si>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</si>
  <si>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</si>
  <si>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</si>
  <si>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</si>
  <si>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</si>
  <si>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</si>
  <si>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</si>
  <si>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</si>
  <si>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</si>
  <si>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</si>
  <si>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</si>
  <si>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</si>
  <si>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</si>
  <si>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</si>
  <si>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</si>
  <si>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</si>
  <si>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</si>
  <si>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</si>
  <si>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</si>
  <si>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</si>
  <si>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</si>
  <si>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</si>
  <si>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</si>
  <si>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</si>
  <si>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</si>
  <si>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</si>
  <si>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</si>
  <si>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</si>
  <si>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</si>
  <si>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</si>
  <si>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</si>
  <si>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</si>
  <si>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</si>
  <si>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</si>
  <si>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192</t>
  </si>
  <si>
    <t>中国共产主义青年团元江哈尼族彝族傣族自治县委员会</t>
  </si>
  <si>
    <t>192001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</si>
  <si>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</si>
  <si>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</si>
  <si>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</si>
  <si>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</si>
  <si>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</si>
  <si>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</si>
  <si>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</si>
  <si>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</si>
  <si>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</si>
  <si>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</si>
  <si>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</si>
  <si>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</si>
  <si>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</si>
  <si>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</si>
  <si>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</si>
  <si>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</si>
  <si>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20129</t>
  </si>
  <si>
    <t>群众团体事务</t>
  </si>
  <si>
    <t>2012901</t>
  </si>
  <si>
    <t>行政运行</t>
  </si>
  <si>
    <t>2012902</t>
  </si>
  <si>
    <t>一般行政管理事务</t>
  </si>
  <si>
    <t>2012999</t>
  </si>
  <si>
    <t>其他群众团体事务支出</t>
  </si>
  <si>
    <t>20199</t>
  </si>
  <si>
    <t>其他一般公共服务支出</t>
  </si>
  <si>
    <t>2019999</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</si>
  <si>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</si>
  <si>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</si>
  <si>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</si>
  <si>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</si>
  <si>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</si>
  <si>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</si>
  <si>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</si>
  <si>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</si>
  <si>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</si>
  <si>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</si>
  <si>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</si>
  <si>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</si>
  <si>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</si>
  <si>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</si>
  <si>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</si>
  <si>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</si>
  <si>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</si>
  <si>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</si>
  <si>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</si>
  <si>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</si>
  <si>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</si>
  <si>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</si>
  <si>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</si>
  <si>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</si>
  <si>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</si>
  <si>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</si>
  <si>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</si>
  <si>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</si>
  <si>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</si>
  <si>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</si>
  <si>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</si>
  <si>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</si>
  <si>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</si>
  <si>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</si>
  <si>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</si>
  <si>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</si>
  <si>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</si>
  <si>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</si>
  <si>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</si>
  <si>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</si>
  <si>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</si>
  <si>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</si>
  <si>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</si>
  <si>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</si>
  <si>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</si>
  <si>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</si>
  <si>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</si>
  <si>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</si>
  <si>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</si>
  <si>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</si>
  <si>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</si>
  <si>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</si>
  <si>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</si>
  <si>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</si>
  <si>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</si>
  <si>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</si>
  <si>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</si>
  <si>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</si>
  <si>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</si>
  <si>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</si>
  <si>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</si>
  <si>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</si>
  <si>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</si>
  <si>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</si>
  <si>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530428210000000012183</t>
  </si>
  <si>
    <t>行政人员支出工资</t>
  </si>
  <si>
    <t>30101</t>
  </si>
  <si>
    <t>基本工资</t>
  </si>
  <si>
    <t>30102</t>
  </si>
  <si>
    <t>津贴补贴</t>
  </si>
  <si>
    <t>30103</t>
  </si>
  <si>
    <t>奖金</t>
  </si>
  <si>
    <t>530428210000000012185</t>
  </si>
  <si>
    <t>社会保障缴费</t>
  </si>
  <si>
    <t>30112</t>
  </si>
  <si>
    <t>其他社会保障缴费</t>
  </si>
  <si>
    <t>30108</t>
  </si>
  <si>
    <t>机关事业单位基本养老保险缴费</t>
  </si>
  <si>
    <t>30110</t>
  </si>
  <si>
    <t>职工基本医疗保险缴费</t>
  </si>
  <si>
    <t>530428210000000012186</t>
  </si>
  <si>
    <t>30113</t>
  </si>
  <si>
    <t>530428210000000012188</t>
  </si>
  <si>
    <t>工会经费</t>
  </si>
  <si>
    <t>30228</t>
  </si>
  <si>
    <t>530428210000000012189</t>
  </si>
  <si>
    <t>一般公用经费</t>
  </si>
  <si>
    <t>30201</t>
  </si>
  <si>
    <t>办公费</t>
  </si>
  <si>
    <t>30207</t>
  </si>
  <si>
    <t>邮电费</t>
  </si>
  <si>
    <t>30211</t>
  </si>
  <si>
    <t>差旅费</t>
  </si>
  <si>
    <t>30227</t>
  </si>
  <si>
    <t>委托业务费</t>
  </si>
  <si>
    <t>30239</t>
  </si>
  <si>
    <t>其他交通费用</t>
  </si>
  <si>
    <t>31002</t>
  </si>
  <si>
    <t>办公设备购置</t>
  </si>
  <si>
    <t>530428210000000015223</t>
  </si>
  <si>
    <t>行政人员公务交通补贴</t>
  </si>
  <si>
    <t>530428221100000397750</t>
  </si>
  <si>
    <t>30217</t>
  </si>
  <si>
    <t>530428231100001457526</t>
  </si>
  <si>
    <t>综合效能考核奖</t>
  </si>
  <si>
    <t>530428231100001457548</t>
  </si>
  <si>
    <t>福利费</t>
  </si>
  <si>
    <t>30229</t>
  </si>
  <si>
    <t>530428241100002160708</t>
  </si>
  <si>
    <t>编外人员经费</t>
  </si>
  <si>
    <t>30199</t>
  </si>
  <si>
    <t>其他工资福利支出</t>
  </si>
  <si>
    <t>530428251100003622216</t>
  </si>
  <si>
    <t>西部志愿者2025年生活补助经费</t>
  </si>
  <si>
    <t>30399</t>
  </si>
  <si>
    <t>其他对个人和家庭的补助</t>
  </si>
  <si>
    <t>预算05-1表</t>
  </si>
  <si>
    <t>2025年部门项目支出预算表</t>
  </si>
  <si>
    <t>项目分类</t>
  </si>
  <si>
    <t>项目单位</t>
  </si>
  <si>
    <t>经济科目编码</t>
  </si>
  <si>
    <t>本年拨款</t>
  </si>
  <si>
    <t>其中：本次下达</t>
  </si>
  <si>
    <t>《中长期青年发展规划》推动工作经费</t>
  </si>
  <si>
    <t>313 事业发展类</t>
  </si>
  <si>
    <t>530428251100003813705</t>
  </si>
  <si>
    <t>39999</t>
  </si>
  <si>
    <t>单位自有资金</t>
  </si>
  <si>
    <t>530428251100003617897</t>
  </si>
  <si>
    <t>关爱服务留守儿童三年行动计划工作经费</t>
  </si>
  <si>
    <t>530428251100003813453</t>
  </si>
  <si>
    <t>青年马克思主义者培养工程暨少先队员辅导培训工作经费</t>
  </si>
  <si>
    <t>530428251100003813674</t>
  </si>
  <si>
    <t>新时代少先队工作经费</t>
  </si>
  <si>
    <t>530428251100003813619</t>
  </si>
  <si>
    <t>元江县青年联合会第三届委员会第一次全体会议经费</t>
  </si>
  <si>
    <t>530428251100003813539</t>
  </si>
  <si>
    <t>中国少年先锋队元江县第四次代表大会会议经费</t>
  </si>
  <si>
    <t>530428251100003813370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</si>
  <si>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</si>
  <si>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</si>
  <si>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</si>
  <si>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</si>
  <si>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</si>
  <si>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</si>
  <si>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</si>
  <si>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</si>
  <si>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</si>
  <si>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</si>
  <si>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</si>
  <si>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</si>
  <si>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2021年底，初步形成符合元江实际的青年发展工作机制。到 2025 年，元江青年发展工作体系和机制更加完善，广大青年思想政治素养和全面发展水平显著提升，广大青年幸福感、获得感明显增强，在全县经济社会发展各领域的生力军和突击队作用显著增强。</t>
  </si>
  <si>
    <t>产出指标</t>
  </si>
  <si>
    <t>数量指标</t>
  </si>
  <si>
    <t>青年马克思主义者培养工程培训人数</t>
  </si>
  <si>
    <t>&gt;=</t>
  </si>
  <si>
    <t>100</t>
  </si>
  <si>
    <t>人/年</t>
  </si>
  <si>
    <t>定量指标</t>
  </si>
  <si>
    <t>反映青年马克思主义者培训工程每年开展培训人数。</t>
  </si>
  <si>
    <t>“青年之家”综合服务平台人数</t>
  </si>
  <si>
    <t>人</t>
  </si>
  <si>
    <t>反映）青少年事务社会工作建设工程“青年之家”综合服务平台人数。</t>
  </si>
  <si>
    <t>成本指标</t>
  </si>
  <si>
    <t>经济成本指标</t>
  </si>
  <si>
    <t>235</t>
  </si>
  <si>
    <t>万元</t>
  </si>
  <si>
    <t>反映助推青年创心创业中发放“创业担保贷款”及“贷免扶补”总计金额。</t>
  </si>
  <si>
    <t>效益指标</t>
  </si>
  <si>
    <t>可持续影响</t>
  </si>
  <si>
    <t>带动就业增长</t>
  </si>
  <si>
    <t>85</t>
  </si>
  <si>
    <t>%</t>
  </si>
  <si>
    <t>反映青年“创业创新贷款”“贷免扶补”项目及网络等项目带动就业情况。</t>
  </si>
  <si>
    <t>满意度指标</t>
  </si>
  <si>
    <t>服务对象满意度</t>
  </si>
  <si>
    <t>青少年受益对象满意度</t>
  </si>
  <si>
    <t>95</t>
  </si>
  <si>
    <t>反映服务青年受益对象满意程度。</t>
  </si>
  <si>
    <t>在2023年完成元江县青年联合会选举工作。完成还未支付的工作经费。选举工作的圆满完成推动共青团组织切实履行引领凝聚青年、组织动员青年、联系服务青年的职责使命，团结引领广大团员青年为实现第二个百年奋斗目标、实现中华民族伟大复兴的中国梦贡献智慧和力量。</t>
  </si>
  <si>
    <t>会议人数</t>
  </si>
  <si>
    <t>165</t>
  </si>
  <si>
    <t>人次</t>
  </si>
  <si>
    <t>反映预算部门（单位）组织开展各类会议的参与人次。</t>
  </si>
  <si>
    <t>会议天数</t>
  </si>
  <si>
    <t>1.5</t>
  </si>
  <si>
    <t>天</t>
  </si>
  <si>
    <t>反映预算部门（单位）组织开展各类会议的总天数。</t>
  </si>
  <si>
    <t>质量指标</t>
  </si>
  <si>
    <t>是否纳入年度计划</t>
  </si>
  <si>
    <t>=</t>
  </si>
  <si>
    <t>反映会议是否纳入部门的年度计划。</t>
  </si>
  <si>
    <t>&lt;=</t>
  </si>
  <si>
    <t>320</t>
  </si>
  <si>
    <t>元/人</t>
  </si>
  <si>
    <t xml:space="preserve">反映预算部门（单位）组织开展各类会议的人均会议费标准控制情况，会议费包括住宿费、伙食费、会议室租金、交通费、文件印刷费、医药费等。
</t>
  </si>
  <si>
    <t>经济效益</t>
  </si>
  <si>
    <t>视频、电话会议占比</t>
  </si>
  <si>
    <t>反映通过视频、电话等现代信息技术手段，组织开展会议的次数。预算年度计划采用视频、电话方式召开会议的次数。</t>
  </si>
  <si>
    <t>参会人员满意度</t>
  </si>
  <si>
    <t>90</t>
  </si>
  <si>
    <t>反映参会人员对会议开展的满意度。参会人员满意度=（参会满意人数/问卷调查人数）*100%</t>
  </si>
  <si>
    <t>2024年范围自有资金有元江县委宣传部拨入的新时代文明实践志愿服务工作经费5000元、市青少年基金会拨入的中小学生奖助金（2022-2024年第二学期）2106.63元以及创业担保贷款奖补资金结余资金14059.219元能在2025年度继续使用，用于保障共青团元江县委日常工作正常运转。</t>
  </si>
  <si>
    <t>创业担保贷款扶持创业人数</t>
  </si>
  <si>
    <t>反映创业担保贷款（含“贷免扶补”、小微企业贷款）扶持的创业人数情况。</t>
  </si>
  <si>
    <t>新增发放创业担保贷款额</t>
  </si>
  <si>
    <t>20</t>
  </si>
  <si>
    <t>反映推动银行业金融机构新增发放创业担保贷款额情况。</t>
  </si>
  <si>
    <t>贷免扶补按期还款率</t>
  </si>
  <si>
    <t>0.21</t>
  </si>
  <si>
    <t>反映贷款人员按期归还贷款的情况。</t>
  </si>
  <si>
    <t>共青团元江县委、人社局、银行审核情况</t>
  </si>
  <si>
    <t>合格</t>
  </si>
  <si>
    <t>反映本项目最终审核结果,以最终出具的审核报告为准，该项不设公式情况。</t>
  </si>
  <si>
    <t>时效指标</t>
  </si>
  <si>
    <t>项目完成时限</t>
  </si>
  <si>
    <t>2025年12月31日</t>
  </si>
  <si>
    <t>年</t>
  </si>
  <si>
    <t>反映扶持创业人数的数量及时效情况。</t>
  </si>
  <si>
    <t>社会效益</t>
  </si>
  <si>
    <t>带动吸纳就业人数</t>
  </si>
  <si>
    <t>反映带动人数就业情况。</t>
  </si>
  <si>
    <t>公共就业服务满意度</t>
  </si>
  <si>
    <t>80</t>
  </si>
  <si>
    <t>反映受益对象对公共就业服务满意情况。
满意度=满意问卷数/有效问卷数*100%。</t>
  </si>
  <si>
    <t>项目活动经费用于开展“红领巾奖章”争章活动、选树县级“三优秀”、少先队辅导员培训班、系列主题教育等少先队活动。建立健全资金保障，进一步增强政治意识、大局意识、核心意识、看齐意识，积极争取党政领导、社会各界的支持。</t>
  </si>
  <si>
    <t>优秀少先队辅导员、优秀少先队员、优秀少先队集体</t>
  </si>
  <si>
    <t>个</t>
  </si>
  <si>
    <t>反映选拔的优秀少先队辅导员、优秀少先队员、优秀少先队集体的数量</t>
  </si>
  <si>
    <t>少先队辅导员培训班人数</t>
  </si>
  <si>
    <t>50</t>
  </si>
  <si>
    <t>反映少先队辅导员培训班人数。</t>
  </si>
  <si>
    <t>1.8</t>
  </si>
  <si>
    <t>反映少年儿童与少先队工作经费总额。</t>
  </si>
  <si>
    <t>少先队员凝聚力与光荣感</t>
  </si>
  <si>
    <t>反应少先队员凝聚力与光荣感归属程度。</t>
  </si>
  <si>
    <t>全面深改工作中少先队员的满意度</t>
  </si>
  <si>
    <t>反映全面深改工作中少先队员的满意程度。</t>
  </si>
  <si>
    <t>为进一步学习宣传贯彻落实党的二十大精神、团的十九大精神，深入学习领会习近平新时代中国特色社会主义思想开展元江县青年马克思主义者培养工程暨少先队辅导员培训班，计划用款为4.8万元。</t>
  </si>
  <si>
    <t>培训班开展期数</t>
  </si>
  <si>
    <t>次/期</t>
  </si>
  <si>
    <t>反映开展培训班的期数。</t>
  </si>
  <si>
    <t>4.8</t>
  </si>
  <si>
    <t>反映部门开展青年马克思主义者培养工程暨少先队辅导员培训班所需的经济成本总数。</t>
  </si>
  <si>
    <t>培训外出交通费用</t>
  </si>
  <si>
    <t>反映交通费用支出控制范围。</t>
  </si>
  <si>
    <t>餐费支出</t>
  </si>
  <si>
    <t>反映开展培训期间餐费的支出标准。</t>
  </si>
  <si>
    <t>材料费及其他费用</t>
  </si>
  <si>
    <t>反映开展培训班期间材料费及其他费用支出总额标准。</t>
  </si>
  <si>
    <t>参与青年马克思主义者培养工程暨少先队辅导员培训班的成员对培训课程满意度</t>
  </si>
  <si>
    <t>反映参与青年马克思主义者培养工程暨少先队辅导员培训班的成员对培训课程满意度。</t>
  </si>
  <si>
    <t>参与培训的成员对课程精神学习领会程度</t>
  </si>
  <si>
    <t>反映参与培训的成员对课程精神学习领会程度。</t>
  </si>
  <si>
    <t>项目资金用于中国少年先锋队元江县委员会换届选举工作。换届选举后产生新一届的工作委员，将继续团结带领广大少年儿童高举队旗跟党走，深入学习领会党的二十大精神，进一步贯彻落实习近平总书记关于少年儿童和少先队工作的重要论述，贯彻落实全国第八次少代会、云南省第七次少代会、玉溪市第五次少代会精神，教育引导少年儿童牢记总书记的话、按照总书记要求做，当好强国建设、民族复兴伟业的接班人和未来主力军。</t>
  </si>
  <si>
    <t>会议次数</t>
  </si>
  <si>
    <t>次</t>
  </si>
  <si>
    <t>反映预算部门（单位）组织开展各类会议的总次数。</t>
  </si>
  <si>
    <t>会议人次</t>
  </si>
  <si>
    <t>105</t>
  </si>
  <si>
    <t>人/次</t>
  </si>
  <si>
    <t>是</t>
  </si>
  <si>
    <t>是/否</t>
  </si>
  <si>
    <t>定性指标</t>
  </si>
  <si>
    <t>为了确保工作的正常开展，团县委预青工作经费为50000元，保障关爱留守儿童工作的顺利开展。全县共有乡镇10个，预计每个乡镇的活动工作经费为5000元。</t>
  </si>
  <si>
    <t>服务站点数量</t>
  </si>
  <si>
    <t>反映启动留守儿童服务站点的数量</t>
  </si>
  <si>
    <t>乡镇（街道）工作经费</t>
  </si>
  <si>
    <t>元</t>
  </si>
  <si>
    <t>反映全县各乡镇（街道）数量。</t>
  </si>
  <si>
    <t>50000</t>
  </si>
  <si>
    <t>反应留守儿童计划行动经济成本指标</t>
  </si>
  <si>
    <t>留守儿童树立集体意识和责任意识程度</t>
  </si>
  <si>
    <t>反映项目实施后留守儿童树立集体意识和责任意识的程度。</t>
  </si>
  <si>
    <t>留守儿童满意度</t>
  </si>
  <si>
    <t>反映实施项目后留守儿童的满意程度。</t>
  </si>
  <si>
    <t>预算06表</t>
  </si>
  <si>
    <t>2025年部门政府性基金预算支出预算表</t>
  </si>
  <si>
    <t>政府性基金预算支出</t>
  </si>
  <si>
    <t>备注：本单位无政府性基金预算支出。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</si>
  <si>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</si>
  <si>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</si>
  <si>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</si>
  <si>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</si>
  <si>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</si>
  <si>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</si>
  <si>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</si>
  <si>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</si>
  <si>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</si>
  <si>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</si>
  <si>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</si>
  <si>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</si>
  <si>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备注：本单位无政府采购预算支出。</t>
  </si>
  <si>
    <t>预算08表</t>
  </si>
  <si>
    <t>2025年部门政府购买服务预算表</t>
  </si>
  <si>
    <t>政府购买服务项目</t>
  </si>
  <si>
    <t>政府购买服务目录</t>
  </si>
  <si>
    <t>政府购买服务指导性目录代码</t>
  </si>
  <si>
    <t>备注：本单位无政府购买服务预算支出。</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</si>
  <si>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</si>
  <si>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</si>
  <si>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</si>
  <si>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</si>
  <si>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</si>
  <si>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</si>
  <si>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</si>
  <si>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</si>
  <si>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</si>
  <si>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</si>
  <si>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</si>
  <si>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</si>
  <si>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</si>
  <si>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</si>
  <si>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</si>
  <si>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</si>
  <si>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</si>
  <si>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</si>
  <si>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备注：本单位无对下转移支付预算支出。</t>
  </si>
  <si>
    <t>预算09-2表</t>
  </si>
  <si>
    <t>2025年对下转移支付绩效目标表</t>
  </si>
  <si>
    <t>备注：本单位无对下转移支付绩效目标支出。</t>
  </si>
  <si>
    <t>预算10表</t>
  </si>
  <si>
    <t>2025年新增资产配置表</t>
  </si>
  <si>
    <t>资产类别</t>
  </si>
  <si>
    <t>资产分类代码.名称</t>
  </si>
  <si>
    <t>资产名称</t>
  </si>
  <si>
    <t>财政部门批复数（元）</t>
  </si>
  <si>
    <t>单价</t>
  </si>
  <si>
    <t>金额</t>
  </si>
  <si>
    <t>备注：本单位无新增资产。</t>
  </si>
  <si>
    <t>预算11表</t>
  </si>
  <si>
    <t>2025年上级补助项目支出预算表</t>
  </si>
  <si>
    <t>上级补助</t>
  </si>
  <si>
    <t>备注：本单位无2025年无上级补助项目支出。</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</si>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</sst>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78">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tabSelected="1" workbookViewId="0">
      <pane ySplit="1" topLeftCell="A2" activePane="bottomLeft" state="frozen"/>
      <selection/>
      <selection pane="bottomLeft" activeCell="A4" sqref="A4:D4"/>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
        <v>2</v>
      </c>
      <c r="B4" s="5"/>
      <c r="C4" s="65"/>
      <c r="D4" s="6" t="s">
        <v>3</v>
      </c>
    </row>
    <row r="5" ht="22.5" customHeight="1" spans="1:4">
      <c r="A5" s="8" t="s">
        <v>4</v>
      </c>
      <c r="B5" s="8"/>
      <c r="C5" s="8" t="s">
        <v>5</v>
      </c>
      <c r="D5" s="8"/>
    </row>
    <row r="6" ht="18.75" customHeight="1" spans="1:4">
      <c r="A6" s="8" t="s">
        <v>6</v>
      </c>
      <c r="B6" s="8" t="s">
        <v>7</v>
      </c>
      <c r="C6" s="8" t="s">
        <v>8</v>
      </c>
      <c r="D6" s="8" t="s">
        <v>7</v>
      </c>
    </row>
    <row r="7" ht="18.75" customHeight="1" spans="1:4">
      <c r="A7" s="8"/>
      <c r="B7" s="8"/>
      <c r="C7" s="8"/>
      <c r="D7" s="8"/>
    </row>
    <row r="8" ht="22.5" customHeight="1" spans="1:4">
      <c r="A8" s="15" t="s">
        <v>9</v>
      </c>
      <c r="B8" s="17">
        <v>1596003.78</v>
      </c>
      <c r="C8" s="15" t="str">
        <f>"一"&amp;"、"&amp;"一般公共服务支出"</f>
        <v>一、一般公共服务支出</v>
      </c>
      <c r="D8" s="17">
        <v>1616974.43</v>
      </c>
    </row>
    <row r="9" ht="22.5" customHeight="1" spans="1:4">
      <c r="A9" s="15" t="s">
        <v>10</v>
      </c>
      <c r="B9" s="17"/>
      <c r="C9" s="15" t="str">
        <f>"二"&amp;"、"&amp;"社会保障和就业支出"</f>
        <v>二、社会保障和就业支出</v>
      </c>
      <c r="D9" s="17">
        <v>78824.64</v>
      </c>
    </row>
    <row r="10" ht="22.5" customHeight="1" spans="1:4">
      <c r="A10" s="15" t="s">
        <v>11</v>
      </c>
      <c r="B10" s="17"/>
      <c r="C10" s="15" t="str">
        <f>"三"&amp;"、"&amp;"卫生健康支出"</f>
        <v>三、卫生健康支出</v>
      </c>
      <c r="D10" s="17">
        <v>45118.55</v>
      </c>
    </row>
    <row r="11" ht="22.5" customHeight="1" spans="1:4">
      <c r="A11" s="15" t="s">
        <v>12</v>
      </c>
      <c r="B11" s="17"/>
      <c r="C11" s="15" t="str">
        <f>"四"&amp;"、"&amp;"住房保障支出"</f>
        <v>四、住房保障支出</v>
      </c>
      <c r="D11" s="17">
        <v>66252</v>
      </c>
    </row>
    <row r="12" ht="22.5" customHeight="1" spans="1:4">
      <c r="A12" s="15" t="s">
        <v>13</v>
      </c>
      <c r="B12" s="17">
        <v>211165.84</v>
      </c>
      <c r="C12" s="15"/>
      <c r="D12" s="17"/>
    </row>
    <row r="13" ht="22.5" customHeight="1" spans="1:4">
      <c r="A13" s="15" t="s">
        <v>14</v>
      </c>
      <c r="B13" s="17"/>
      <c r="C13" s="15"/>
      <c r="D13" s="17"/>
    </row>
    <row r="14" ht="22.5" customHeight="1" spans="1:4">
      <c r="A14" s="15" t="s">
        <v>15</v>
      </c>
      <c r="B14" s="17"/>
      <c r="C14" s="15"/>
      <c r="D14" s="17"/>
    </row>
    <row r="15" ht="22.5" customHeight="1" spans="1:4">
      <c r="A15" s="15" t="s">
        <v>16</v>
      </c>
      <c r="B15" s="17"/>
      <c r="C15" s="15"/>
      <c r="D15" s="17"/>
    </row>
    <row r="16" ht="22.5" customHeight="1" spans="1:4">
      <c r="A16" s="66" t="s">
        <v>17</v>
      </c>
      <c r="B16" s="17"/>
      <c r="C16" s="69"/>
      <c r="D16" s="17"/>
    </row>
    <row r="17" ht="22.5" customHeight="1" spans="1:4">
      <c r="A17" s="66" t="s">
        <v>18</v>
      </c>
      <c r="B17" s="17">
        <v>211165.84</v>
      </c>
      <c r="C17" s="69"/>
      <c r="D17" s="17"/>
    </row>
    <row r="18" ht="22.5" customHeight="1" spans="1:4">
      <c r="A18" s="66"/>
      <c r="B18" s="17"/>
      <c r="C18" s="69"/>
      <c r="D18" s="17"/>
    </row>
    <row r="19" ht="22.5" customHeight="1" spans="1:4">
      <c r="A19" s="67" t="s">
        <v>19</v>
      </c>
      <c r="B19" s="68">
        <v>1807169.62</v>
      </c>
      <c r="C19" s="69" t="s">
        <v>20</v>
      </c>
      <c r="D19" s="68">
        <v>1807169.62</v>
      </c>
    </row>
    <row r="20" ht="22.5" customHeight="1" spans="1:4">
      <c r="A20" s="76" t="s">
        <v>21</v>
      </c>
      <c r="B20" s="17"/>
      <c r="C20" s="77" t="s">
        <v>22</v>
      </c>
      <c r="D20" s="47"/>
    </row>
    <row r="21" ht="22.5" customHeight="1" spans="1:4">
      <c r="A21" s="66" t="s">
        <v>23</v>
      </c>
      <c r="B21" s="68"/>
      <c r="C21" s="66" t="s">
        <v>23</v>
      </c>
      <c r="D21" s="68"/>
    </row>
    <row r="22" ht="22.5" customHeight="1" spans="1:4">
      <c r="A22" s="66" t="s">
        <v>24</v>
      </c>
      <c r="B22" s="68"/>
      <c r="C22" s="66" t="s">
        <v>25</v>
      </c>
      <c r="D22" s="68"/>
    </row>
    <row r="23" ht="22.5" customHeight="1" spans="1:4">
      <c r="A23" s="67" t="s">
        <v>26</v>
      </c>
      <c r="B23" s="68">
        <v>1807169.62</v>
      </c>
      <c r="C23" s="69" t="s">
        <v>27</v>
      </c>
      <c r="D23" s="68">
        <v>1807169.62</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abSelected="1" workbookViewId="0">
      <pane ySplit="1" topLeftCell="A2" activePane="bottomLeft" state="frozen"/>
      <selection/>
      <selection pane="bottomLeft" activeCell="A4" sqref="A4:D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2" t="s">
        <v>362</v>
      </c>
    </row>
    <row r="3" ht="37.5" customHeight="1" spans="1:6">
      <c r="A3" s="4" t="s">
        <v>363</v>
      </c>
      <c r="B3" s="4"/>
      <c r="C3" s="4"/>
      <c r="D3" s="4"/>
      <c r="E3" s="4"/>
      <c r="F3" s="4"/>
    </row>
    <row r="4" ht="18.75" customHeight="1" spans="1:6">
      <c r="A4" s="43" t="s">
        <v>2</v>
      </c>
      <c r="B4" s="43"/>
      <c r="C4" s="43"/>
      <c r="D4" s="44"/>
      <c r="E4" s="44"/>
      <c r="F4" s="45" t="s">
        <v>30</v>
      </c>
    </row>
    <row r="5" ht="18.75" customHeight="1" spans="1:6">
      <c r="A5" s="13" t="s">
        <v>134</v>
      </c>
      <c r="B5" s="13" t="s">
        <v>61</v>
      </c>
      <c r="C5" s="13" t="s">
        <v>62</v>
      </c>
      <c r="D5" s="29" t="s">
        <v>364</v>
      </c>
      <c r="E5" s="29"/>
      <c r="F5" s="29"/>
    </row>
    <row r="6" ht="18.75" customHeight="1" spans="1:6">
      <c r="A6" s="13" t="s">
        <v>61</v>
      </c>
      <c r="B6" s="13" t="s">
        <v>61</v>
      </c>
      <c r="C6" s="13" t="s">
        <v>62</v>
      </c>
      <c r="D6" s="29" t="s">
        <v>35</v>
      </c>
      <c r="E6" s="29" t="s">
        <v>65</v>
      </c>
      <c r="F6" s="29" t="s">
        <v>66</v>
      </c>
    </row>
    <row r="7" ht="18.75" customHeight="1" spans="1:6">
      <c r="A7" s="14" t="s">
        <v>47</v>
      </c>
      <c r="B7" s="14"/>
      <c r="C7" s="14" t="s">
        <v>48</v>
      </c>
      <c r="D7" s="14" t="s">
        <v>50</v>
      </c>
      <c r="E7" s="14" t="s">
        <v>51</v>
      </c>
      <c r="F7" s="14" t="s">
        <v>52</v>
      </c>
    </row>
    <row r="8" ht="20.25" customHeight="1" spans="1:6">
      <c r="A8" s="16"/>
      <c r="B8" s="16"/>
      <c r="C8" s="16"/>
      <c r="D8" s="17"/>
      <c r="E8" s="17"/>
      <c r="F8" s="17"/>
    </row>
    <row r="9" ht="20.25" customHeight="1" spans="1:6">
      <c r="A9" s="46" t="s">
        <v>106</v>
      </c>
      <c r="B9" s="46"/>
      <c r="C9" s="46"/>
      <c r="D9" s="47"/>
      <c r="E9" s="47"/>
      <c r="F9" s="47"/>
    </row>
    <row r="10" customHeight="1" spans="1:1">
      <c r="A10" t="s">
        <v>365</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tabSelected="1" workbookViewId="0">
      <pane ySplit="1" topLeftCell="A2" activePane="bottomLeft" state="frozen"/>
      <selection/>
      <selection pane="bottomLeft" activeCell="A4" sqref="A4:M4"/>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0"/>
      <c r="B1" s="30"/>
      <c r="C1" s="30"/>
      <c r="D1" s="30"/>
      <c r="E1" s="30"/>
      <c r="F1" s="30"/>
      <c r="G1" s="30"/>
      <c r="H1" s="30"/>
      <c r="I1" s="30"/>
      <c r="J1" s="30"/>
      <c r="K1" s="30"/>
      <c r="L1" s="30"/>
      <c r="M1" s="30"/>
      <c r="N1" s="30"/>
      <c r="O1" s="30"/>
      <c r="P1" s="30"/>
      <c r="Q1" s="30"/>
    </row>
    <row r="2" customHeight="1" spans="1:17">
      <c r="A2" s="36"/>
      <c r="B2" s="36"/>
      <c r="C2" s="36"/>
      <c r="D2" s="36"/>
      <c r="E2" s="36"/>
      <c r="F2" s="36"/>
      <c r="G2" s="36"/>
      <c r="H2" s="36"/>
      <c r="I2" s="36"/>
      <c r="J2" s="36"/>
      <c r="K2" s="36"/>
      <c r="L2" s="36"/>
      <c r="M2" s="36"/>
      <c r="N2" s="36"/>
      <c r="O2" s="36"/>
      <c r="P2" s="36"/>
      <c r="Q2" s="20" t="s">
        <v>366</v>
      </c>
    </row>
    <row r="3" ht="45" customHeight="1" spans="1:17">
      <c r="A3" s="31" t="s">
        <v>367</v>
      </c>
      <c r="B3" s="31"/>
      <c r="C3" s="31"/>
      <c r="D3" s="31"/>
      <c r="E3" s="31"/>
      <c r="F3" s="31"/>
      <c r="G3" s="31"/>
      <c r="H3" s="31"/>
      <c r="I3" s="31"/>
      <c r="J3" s="31"/>
      <c r="K3" s="31"/>
      <c r="L3" s="31"/>
      <c r="M3" s="31"/>
      <c r="N3" s="40"/>
      <c r="O3" s="40"/>
      <c r="P3" s="40"/>
      <c r="Q3" s="40"/>
    </row>
    <row r="4" ht="20.25" customHeight="1" spans="1:17">
      <c r="A4" s="19" t="s">
        <v>2</v>
      </c>
      <c r="B4" s="19"/>
      <c r="C4" s="19"/>
      <c r="D4" s="19"/>
      <c r="E4" s="19"/>
      <c r="F4" s="19"/>
      <c r="G4" s="19"/>
      <c r="H4" s="19"/>
      <c r="I4" s="19"/>
      <c r="J4" s="19"/>
      <c r="K4" s="19"/>
      <c r="L4" s="19"/>
      <c r="M4" s="19"/>
      <c r="N4" s="19"/>
      <c r="O4" s="19"/>
      <c r="P4" s="19"/>
      <c r="Q4" s="20" t="s">
        <v>30</v>
      </c>
    </row>
    <row r="5" ht="20.25" customHeight="1" spans="1:17">
      <c r="A5" s="22" t="s">
        <v>368</v>
      </c>
      <c r="B5" s="22" t="s">
        <v>369</v>
      </c>
      <c r="C5" s="22" t="s">
        <v>370</v>
      </c>
      <c r="D5" s="22" t="s">
        <v>371</v>
      </c>
      <c r="E5" s="22" t="s">
        <v>372</v>
      </c>
      <c r="F5" s="22" t="s">
        <v>373</v>
      </c>
      <c r="G5" s="22" t="s">
        <v>141</v>
      </c>
      <c r="H5" s="22"/>
      <c r="I5" s="22"/>
      <c r="J5" s="22"/>
      <c r="K5" s="22"/>
      <c r="L5" s="22"/>
      <c r="M5" s="22"/>
      <c r="N5" s="22"/>
      <c r="O5" s="22"/>
      <c r="P5" s="22"/>
      <c r="Q5" s="22"/>
    </row>
    <row r="6" ht="20.25" customHeight="1" spans="1:17">
      <c r="A6" s="22" t="s">
        <v>374</v>
      </c>
      <c r="B6" s="22" t="s">
        <v>369</v>
      </c>
      <c r="C6" s="22" t="s">
        <v>370</v>
      </c>
      <c r="D6" s="22" t="s">
        <v>371</v>
      </c>
      <c r="E6" s="22" t="s">
        <v>372</v>
      </c>
      <c r="F6" s="22" t="s">
        <v>373</v>
      </c>
      <c r="G6" s="22" t="s">
        <v>33</v>
      </c>
      <c r="H6" s="22" t="s">
        <v>36</v>
      </c>
      <c r="I6" s="22" t="s">
        <v>375</v>
      </c>
      <c r="J6" s="22" t="s">
        <v>376</v>
      </c>
      <c r="K6" s="22" t="s">
        <v>39</v>
      </c>
      <c r="L6" s="22" t="s">
        <v>377</v>
      </c>
      <c r="M6" s="22" t="s">
        <v>64</v>
      </c>
      <c r="N6" s="22"/>
      <c r="O6" s="22"/>
      <c r="P6" s="22"/>
      <c r="Q6" s="22"/>
    </row>
    <row r="7" ht="32.4" customHeight="1" spans="1:17">
      <c r="A7" s="22"/>
      <c r="B7" s="22"/>
      <c r="C7" s="22"/>
      <c r="D7" s="22"/>
      <c r="E7" s="22"/>
      <c r="F7" s="22"/>
      <c r="G7" s="22"/>
      <c r="H7" s="22" t="s">
        <v>35</v>
      </c>
      <c r="I7" s="22"/>
      <c r="J7" s="22"/>
      <c r="K7" s="22"/>
      <c r="L7" s="22" t="s">
        <v>35</v>
      </c>
      <c r="M7" s="22" t="s">
        <v>42</v>
      </c>
      <c r="N7" s="22" t="s">
        <v>43</v>
      </c>
      <c r="O7" s="41" t="s">
        <v>44</v>
      </c>
      <c r="P7" s="41" t="s">
        <v>45</v>
      </c>
      <c r="Q7" s="41" t="s">
        <v>46</v>
      </c>
    </row>
    <row r="8" ht="20.25" customHeight="1" spans="1:17">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row>
    <row r="9" ht="20.25" customHeight="1" spans="1:17">
      <c r="A9" s="37"/>
      <c r="B9" s="23"/>
      <c r="C9" s="23"/>
      <c r="D9" s="38"/>
      <c r="E9" s="38"/>
      <c r="F9" s="38"/>
      <c r="G9" s="38"/>
      <c r="H9" s="38"/>
      <c r="I9" s="38"/>
      <c r="J9" s="34"/>
      <c r="K9" s="34"/>
      <c r="L9" s="38"/>
      <c r="M9" s="38"/>
      <c r="N9" s="38"/>
      <c r="O9" s="38"/>
      <c r="P9" s="38"/>
      <c r="Q9" s="38"/>
    </row>
    <row r="10" ht="20.25" customHeight="1" spans="1:17">
      <c r="A10" s="23"/>
      <c r="B10" s="23"/>
      <c r="C10" s="23"/>
      <c r="D10" s="39"/>
      <c r="E10" s="24"/>
      <c r="F10" s="38"/>
      <c r="G10" s="38"/>
      <c r="H10" s="34"/>
      <c r="I10" s="34"/>
      <c r="J10" s="34"/>
      <c r="K10" s="34"/>
      <c r="L10" s="38"/>
      <c r="M10" s="38"/>
      <c r="N10" s="38"/>
      <c r="O10" s="38"/>
      <c r="P10" s="38"/>
      <c r="Q10" s="38"/>
    </row>
    <row r="11" ht="20.25" customHeight="1" spans="1:17">
      <c r="A11" s="24" t="s">
        <v>33</v>
      </c>
      <c r="B11" s="24"/>
      <c r="C11" s="24"/>
      <c r="D11" s="39"/>
      <c r="E11" s="39"/>
      <c r="F11" s="38"/>
      <c r="G11" s="38"/>
      <c r="H11" s="38"/>
      <c r="I11" s="38"/>
      <c r="J11" s="38"/>
      <c r="K11" s="38"/>
      <c r="L11" s="38"/>
      <c r="M11" s="38"/>
      <c r="N11" s="38"/>
      <c r="O11" s="38"/>
      <c r="P11" s="38"/>
      <c r="Q11" s="38"/>
    </row>
    <row r="12" customHeight="1" spans="1:1">
      <c r="A12" t="s">
        <v>378</v>
      </c>
    </row>
  </sheetData>
  <mergeCells count="17">
    <mergeCell ref="A2:M2"/>
    <mergeCell ref="A3:Q3"/>
    <mergeCell ref="A4:M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abSelected="1" workbookViewId="0">
      <pane ySplit="1" topLeftCell="A2" activePane="bottomLeft" state="frozen"/>
      <selection/>
      <selection pane="bottomLeft" activeCell="A4" sqref="A4:H4"/>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0"/>
      <c r="B1" s="30"/>
      <c r="C1" s="30"/>
      <c r="D1" s="30"/>
      <c r="E1" s="30"/>
      <c r="F1" s="30"/>
      <c r="G1" s="30"/>
      <c r="H1" s="30"/>
      <c r="I1" s="30"/>
      <c r="J1" s="30"/>
      <c r="K1" s="30"/>
      <c r="L1" s="30"/>
      <c r="M1" s="30"/>
      <c r="N1" s="30"/>
    </row>
    <row r="2" customHeight="1" spans="1:14">
      <c r="A2" s="20"/>
      <c r="B2" s="20"/>
      <c r="C2" s="20"/>
      <c r="D2" s="20"/>
      <c r="E2" s="20"/>
      <c r="F2" s="20"/>
      <c r="G2" s="20"/>
      <c r="H2" s="20"/>
      <c r="I2" s="20"/>
      <c r="J2" s="20"/>
      <c r="K2" s="20"/>
      <c r="L2" s="20"/>
      <c r="M2" s="20"/>
      <c r="N2" s="20" t="s">
        <v>379</v>
      </c>
    </row>
    <row r="3" ht="45" customHeight="1" spans="1:14">
      <c r="A3" s="31" t="s">
        <v>380</v>
      </c>
      <c r="B3" s="31"/>
      <c r="C3" s="31"/>
      <c r="D3" s="31"/>
      <c r="E3" s="31"/>
      <c r="F3" s="31"/>
      <c r="G3" s="31"/>
      <c r="H3" s="31"/>
      <c r="I3" s="31"/>
      <c r="J3" s="31"/>
      <c r="K3" s="31"/>
      <c r="L3" s="31"/>
      <c r="M3" s="31"/>
      <c r="N3" s="31"/>
    </row>
    <row r="4" ht="20.25" customHeight="1" spans="1:14">
      <c r="A4" s="19" t="s">
        <v>2</v>
      </c>
      <c r="B4" s="19"/>
      <c r="C4" s="19"/>
      <c r="D4" s="19"/>
      <c r="E4" s="19"/>
      <c r="F4" s="19"/>
      <c r="G4" s="19"/>
      <c r="H4" s="19"/>
      <c r="I4" s="20"/>
      <c r="J4" s="20"/>
      <c r="K4" s="20"/>
      <c r="L4" s="20"/>
      <c r="M4" s="20"/>
      <c r="N4" s="20" t="s">
        <v>30</v>
      </c>
    </row>
    <row r="5" ht="27.15" customHeight="1" spans="1:14">
      <c r="A5" s="32" t="s">
        <v>368</v>
      </c>
      <c r="B5" s="32" t="s">
        <v>381</v>
      </c>
      <c r="C5" s="32" t="s">
        <v>382</v>
      </c>
      <c r="D5" s="32" t="s">
        <v>141</v>
      </c>
      <c r="E5" s="32"/>
      <c r="F5" s="32"/>
      <c r="G5" s="32"/>
      <c r="H5" s="32"/>
      <c r="I5" s="32"/>
      <c r="J5" s="32"/>
      <c r="K5" s="32"/>
      <c r="L5" s="32"/>
      <c r="M5" s="32"/>
      <c r="N5" s="32"/>
    </row>
    <row r="6" ht="23.4" customHeight="1" spans="1:14">
      <c r="A6" s="32" t="s">
        <v>374</v>
      </c>
      <c r="B6" s="32"/>
      <c r="C6" s="32" t="s">
        <v>383</v>
      </c>
      <c r="D6" s="32" t="s">
        <v>33</v>
      </c>
      <c r="E6" s="32" t="s">
        <v>36</v>
      </c>
      <c r="F6" s="32" t="s">
        <v>375</v>
      </c>
      <c r="G6" s="32" t="s">
        <v>376</v>
      </c>
      <c r="H6" s="32" t="s">
        <v>39</v>
      </c>
      <c r="I6" s="32" t="s">
        <v>377</v>
      </c>
      <c r="J6" s="32"/>
      <c r="K6" s="32"/>
      <c r="L6" s="32"/>
      <c r="M6" s="32"/>
      <c r="N6" s="32"/>
    </row>
    <row r="7" ht="28.65" customHeight="1" spans="1:14">
      <c r="A7" s="32"/>
      <c r="B7" s="32"/>
      <c r="C7" s="32"/>
      <c r="D7" s="32"/>
      <c r="E7" s="32" t="s">
        <v>35</v>
      </c>
      <c r="F7" s="32"/>
      <c r="G7" s="32"/>
      <c r="H7" s="32"/>
      <c r="I7" s="32" t="s">
        <v>35</v>
      </c>
      <c r="J7" s="32" t="s">
        <v>42</v>
      </c>
      <c r="K7" s="32" t="s">
        <v>43</v>
      </c>
      <c r="L7" s="35" t="s">
        <v>44</v>
      </c>
      <c r="M7" s="35" t="s">
        <v>45</v>
      </c>
      <c r="N7" s="35" t="s">
        <v>46</v>
      </c>
    </row>
    <row r="8" ht="20.25" customHeight="1" spans="1:14">
      <c r="A8" s="33">
        <v>1</v>
      </c>
      <c r="B8" s="33">
        <v>2</v>
      </c>
      <c r="C8" s="33">
        <v>3</v>
      </c>
      <c r="D8" s="33">
        <v>4</v>
      </c>
      <c r="E8" s="33">
        <v>5</v>
      </c>
      <c r="F8" s="33">
        <v>6</v>
      </c>
      <c r="G8" s="33">
        <v>7</v>
      </c>
      <c r="H8" s="33">
        <v>8</v>
      </c>
      <c r="I8" s="33">
        <v>9</v>
      </c>
      <c r="J8" s="33">
        <v>10</v>
      </c>
      <c r="K8" s="33">
        <v>11</v>
      </c>
      <c r="L8" s="33">
        <v>12</v>
      </c>
      <c r="M8" s="33">
        <v>13</v>
      </c>
      <c r="N8" s="33">
        <v>14</v>
      </c>
    </row>
    <row r="9" ht="20.25" customHeight="1" spans="1:14">
      <c r="A9" s="23"/>
      <c r="B9" s="23"/>
      <c r="C9" s="23"/>
      <c r="D9" s="34"/>
      <c r="E9" s="34"/>
      <c r="F9" s="34"/>
      <c r="G9" s="34"/>
      <c r="H9" s="34"/>
      <c r="I9" s="34"/>
      <c r="J9" s="34"/>
      <c r="K9" s="34"/>
      <c r="L9" s="34"/>
      <c r="M9" s="34"/>
      <c r="N9" s="34"/>
    </row>
    <row r="10" ht="20.25" customHeight="1" spans="1:14">
      <c r="A10" s="23"/>
      <c r="B10" s="23"/>
      <c r="C10" s="23"/>
      <c r="D10" s="34"/>
      <c r="E10" s="34"/>
      <c r="F10" s="34"/>
      <c r="G10" s="34"/>
      <c r="H10" s="34"/>
      <c r="I10" s="34"/>
      <c r="J10" s="34"/>
      <c r="K10" s="34"/>
      <c r="L10" s="34"/>
      <c r="M10" s="34"/>
      <c r="N10" s="34"/>
    </row>
    <row r="11" ht="20.25" customHeight="1" spans="1:14">
      <c r="A11" s="24" t="s">
        <v>33</v>
      </c>
      <c r="B11" s="24"/>
      <c r="C11" s="24"/>
      <c r="D11" s="34"/>
      <c r="E11" s="34"/>
      <c r="F11" s="34"/>
      <c r="G11" s="34"/>
      <c r="H11" s="34"/>
      <c r="I11" s="34"/>
      <c r="J11" s="34"/>
      <c r="K11" s="34"/>
      <c r="L11" s="34"/>
      <c r="M11" s="34"/>
      <c r="N11" s="34"/>
    </row>
    <row r="12" customHeight="1" spans="1:1">
      <c r="A12" t="s">
        <v>384</v>
      </c>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abSelected="1" workbookViewId="0">
      <pane ySplit="1" topLeftCell="A2" activePane="bottomLeft" state="frozen"/>
      <selection/>
      <selection pane="bottomLeft" activeCell="A4" sqref="A4:D4"/>
    </sheetView>
  </sheetViews>
  <sheetFormatPr defaultColWidth="8.85" defaultRowHeight="15" customHeight="1"/>
  <cols>
    <col min="1" max="1" width="37.1416666666667"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19"/>
      <c r="B2" s="19"/>
      <c r="C2" s="19"/>
      <c r="D2" s="19"/>
      <c r="E2" s="19"/>
      <c r="F2" s="19"/>
      <c r="G2" s="19"/>
      <c r="H2" s="19"/>
      <c r="I2" s="19"/>
      <c r="J2" s="19"/>
      <c r="K2" s="19"/>
      <c r="L2" s="19"/>
      <c r="M2" s="19"/>
      <c r="N2" s="20" t="s">
        <v>385</v>
      </c>
    </row>
    <row r="3" ht="45.15" customHeight="1" spans="1:14">
      <c r="A3" s="25" t="s">
        <v>386</v>
      </c>
      <c r="B3" s="25"/>
      <c r="C3" s="25"/>
      <c r="D3" s="25"/>
      <c r="E3" s="25"/>
      <c r="F3" s="25"/>
      <c r="G3" s="25"/>
      <c r="H3" s="25"/>
      <c r="I3" s="25"/>
      <c r="J3" s="25"/>
      <c r="K3" s="25"/>
      <c r="L3" s="25"/>
      <c r="M3" s="25"/>
      <c r="N3" s="25"/>
    </row>
    <row r="4" ht="18.75" customHeight="1" spans="1:14">
      <c r="A4" s="19" t="s">
        <v>2</v>
      </c>
      <c r="B4" s="19"/>
      <c r="C4" s="19"/>
      <c r="D4" s="19"/>
      <c r="E4" s="19"/>
      <c r="F4" s="19"/>
      <c r="G4" s="19"/>
      <c r="H4" s="19"/>
      <c r="I4" s="19"/>
      <c r="J4" s="19"/>
      <c r="K4" s="19"/>
      <c r="L4" s="19"/>
      <c r="M4" s="19"/>
      <c r="N4" s="20" t="s">
        <v>30</v>
      </c>
    </row>
    <row r="5" ht="22.5" customHeight="1" spans="1:14">
      <c r="A5" s="28" t="s">
        <v>387</v>
      </c>
      <c r="B5" s="28" t="s">
        <v>141</v>
      </c>
      <c r="C5" s="28"/>
      <c r="D5" s="28"/>
      <c r="E5" s="28" t="s">
        <v>388</v>
      </c>
      <c r="F5" s="28"/>
      <c r="G5" s="28"/>
      <c r="H5" s="28"/>
      <c r="I5" s="28"/>
      <c r="J5" s="28"/>
      <c r="K5" s="28"/>
      <c r="L5" s="28"/>
      <c r="M5" s="28"/>
      <c r="N5" s="28"/>
    </row>
    <row r="6" ht="22.5" customHeight="1" spans="1:14">
      <c r="A6" s="28"/>
      <c r="B6" s="28" t="s">
        <v>33</v>
      </c>
      <c r="C6" s="28" t="s">
        <v>36</v>
      </c>
      <c r="D6" s="28" t="s">
        <v>375</v>
      </c>
      <c r="E6" s="29" t="s">
        <v>389</v>
      </c>
      <c r="F6" s="29" t="s">
        <v>390</v>
      </c>
      <c r="G6" s="29" t="s">
        <v>391</v>
      </c>
      <c r="H6" s="29" t="s">
        <v>392</v>
      </c>
      <c r="I6" s="29" t="s">
        <v>393</v>
      </c>
      <c r="J6" s="29" t="s">
        <v>394</v>
      </c>
      <c r="K6" s="29" t="s">
        <v>395</v>
      </c>
      <c r="L6" s="29" t="s">
        <v>396</v>
      </c>
      <c r="M6" s="29" t="s">
        <v>397</v>
      </c>
      <c r="N6" s="29" t="s">
        <v>398</v>
      </c>
    </row>
    <row r="7" ht="18.75" customHeight="1" spans="1:14">
      <c r="A7" s="28" t="s">
        <v>47</v>
      </c>
      <c r="B7" s="28" t="s">
        <v>48</v>
      </c>
      <c r="C7" s="28" t="s">
        <v>49</v>
      </c>
      <c r="D7" s="28" t="s">
        <v>50</v>
      </c>
      <c r="E7" s="28" t="s">
        <v>51</v>
      </c>
      <c r="F7" s="28" t="s">
        <v>52</v>
      </c>
      <c r="G7" s="28" t="s">
        <v>53</v>
      </c>
      <c r="H7" s="28" t="s">
        <v>54</v>
      </c>
      <c r="I7" s="28" t="s">
        <v>55</v>
      </c>
      <c r="J7" s="28" t="s">
        <v>72</v>
      </c>
      <c r="K7" s="28" t="s">
        <v>399</v>
      </c>
      <c r="L7" s="28" t="s">
        <v>400</v>
      </c>
      <c r="M7" s="28" t="s">
        <v>401</v>
      </c>
      <c r="N7" s="28" t="s">
        <v>402</v>
      </c>
    </row>
    <row r="8" ht="18.75" customHeight="1" spans="1:14">
      <c r="A8" s="23"/>
      <c r="B8" s="23"/>
      <c r="C8" s="23"/>
      <c r="D8" s="23"/>
      <c r="E8" s="23"/>
      <c r="F8" s="23"/>
      <c r="G8" s="23"/>
      <c r="H8" s="23"/>
      <c r="I8" s="23"/>
      <c r="J8" s="23"/>
      <c r="K8" s="23"/>
      <c r="L8" s="23"/>
      <c r="M8" s="23"/>
      <c r="N8" s="23"/>
    </row>
    <row r="9" ht="18.75" customHeight="1" spans="1:14">
      <c r="A9" s="24" t="s">
        <v>33</v>
      </c>
      <c r="B9" s="23"/>
      <c r="C9" s="23"/>
      <c r="D9" s="23"/>
      <c r="E9" s="23"/>
      <c r="F9" s="23"/>
      <c r="G9" s="23"/>
      <c r="H9" s="23"/>
      <c r="I9" s="23"/>
      <c r="J9" s="23"/>
      <c r="K9" s="23"/>
      <c r="L9" s="23"/>
      <c r="M9" s="23"/>
      <c r="N9" s="23"/>
    </row>
    <row r="10" customHeight="1" spans="1:1">
      <c r="A10" t="s">
        <v>403</v>
      </c>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tabSelected="1" workbookViewId="0">
      <pane ySplit="1" topLeftCell="A2" activePane="bottomLeft" state="frozen"/>
      <selection/>
      <selection pane="bottomLeft" activeCell="A4" sqref="A4:D4"/>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404</v>
      </c>
    </row>
    <row r="3" ht="52.05" customHeight="1" spans="1:10">
      <c r="A3" s="25" t="s">
        <v>405</v>
      </c>
      <c r="B3" s="26"/>
      <c r="C3" s="26"/>
      <c r="D3" s="26"/>
      <c r="E3" s="26"/>
      <c r="F3" s="26"/>
      <c r="G3" s="26"/>
      <c r="H3" s="26"/>
      <c r="I3" s="26"/>
      <c r="J3" s="26"/>
    </row>
    <row r="4" ht="21.3" customHeight="1" spans="1:10">
      <c r="A4" s="19" t="s">
        <v>2</v>
      </c>
      <c r="B4" s="19"/>
      <c r="C4" s="19"/>
      <c r="D4" s="27"/>
      <c r="E4" s="27"/>
      <c r="F4" s="27"/>
      <c r="G4" s="27"/>
      <c r="H4" s="27"/>
      <c r="I4" s="27"/>
      <c r="J4" s="27"/>
    </row>
    <row r="5" ht="27.15" customHeight="1" spans="1:10">
      <c r="A5" s="22" t="s">
        <v>227</v>
      </c>
      <c r="B5" s="22" t="s">
        <v>228</v>
      </c>
      <c r="C5" s="22" t="s">
        <v>229</v>
      </c>
      <c r="D5" s="22" t="s">
        <v>230</v>
      </c>
      <c r="E5" s="22" t="s">
        <v>231</v>
      </c>
      <c r="F5" s="22" t="s">
        <v>232</v>
      </c>
      <c r="G5" s="22" t="s">
        <v>233</v>
      </c>
      <c r="H5" s="22" t="s">
        <v>234</v>
      </c>
      <c r="I5" s="22" t="s">
        <v>235</v>
      </c>
      <c r="J5" s="22" t="s">
        <v>236</v>
      </c>
    </row>
    <row r="6" ht="18.75" customHeight="1" spans="1:10">
      <c r="A6" s="22" t="s">
        <v>47</v>
      </c>
      <c r="B6" s="22" t="s">
        <v>48</v>
      </c>
      <c r="C6" s="22" t="s">
        <v>49</v>
      </c>
      <c r="D6" s="22" t="s">
        <v>50</v>
      </c>
      <c r="E6" s="22" t="s">
        <v>51</v>
      </c>
      <c r="F6" s="22" t="s">
        <v>52</v>
      </c>
      <c r="G6" s="22" t="s">
        <v>53</v>
      </c>
      <c r="H6" s="22" t="s">
        <v>54</v>
      </c>
      <c r="I6" s="22" t="s">
        <v>55</v>
      </c>
      <c r="J6" s="22" t="s">
        <v>72</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customHeight="1" spans="1:1">
      <c r="A9" t="s">
        <v>406</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tabSelected="1" workbookViewId="0">
      <pane ySplit="1" topLeftCell="A2" activePane="bottomLeft" state="frozen"/>
      <selection/>
      <selection pane="bottomLeft" activeCell="A4" sqref="A4:D4"/>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407</v>
      </c>
    </row>
    <row r="3" ht="41.4" customHeight="1" spans="1:8">
      <c r="A3" s="21" t="s">
        <v>408</v>
      </c>
      <c r="B3" s="21"/>
      <c r="C3" s="21"/>
      <c r="D3" s="21"/>
      <c r="E3" s="21"/>
      <c r="F3" s="21"/>
      <c r="G3" s="21"/>
      <c r="H3" s="21"/>
    </row>
    <row r="4" ht="18.75" customHeight="1" spans="1:8">
      <c r="A4" s="19" t="s">
        <v>2</v>
      </c>
      <c r="B4" s="19"/>
      <c r="C4" s="19"/>
      <c r="D4" s="19"/>
      <c r="E4" s="19"/>
      <c r="F4" s="19"/>
      <c r="G4" s="19"/>
      <c r="H4" s="19"/>
    </row>
    <row r="5" ht="18.75" customHeight="1" spans="1:8">
      <c r="A5" s="22" t="s">
        <v>134</v>
      </c>
      <c r="B5" s="22" t="s">
        <v>409</v>
      </c>
      <c r="C5" s="22" t="s">
        <v>410</v>
      </c>
      <c r="D5" s="22" t="s">
        <v>411</v>
      </c>
      <c r="E5" s="22" t="s">
        <v>371</v>
      </c>
      <c r="F5" s="22" t="s">
        <v>412</v>
      </c>
      <c r="G5" s="22"/>
      <c r="H5" s="22"/>
    </row>
    <row r="6" ht="18.75" customHeight="1" spans="1:8">
      <c r="A6" s="22"/>
      <c r="B6" s="22"/>
      <c r="C6" s="22"/>
      <c r="D6" s="22"/>
      <c r="E6" s="22"/>
      <c r="F6" s="22" t="s">
        <v>372</v>
      </c>
      <c r="G6" s="22" t="s">
        <v>413</v>
      </c>
      <c r="H6" s="22" t="s">
        <v>414</v>
      </c>
    </row>
    <row r="7" ht="18.75" customHeight="1" spans="1:8">
      <c r="A7" s="22" t="s">
        <v>47</v>
      </c>
      <c r="B7" s="22" t="s">
        <v>48</v>
      </c>
      <c r="C7" s="22" t="s">
        <v>49</v>
      </c>
      <c r="D7" s="22" t="s">
        <v>50</v>
      </c>
      <c r="E7" s="22" t="s">
        <v>51</v>
      </c>
      <c r="F7" s="22" t="s">
        <v>52</v>
      </c>
      <c r="G7" s="22" t="s">
        <v>53</v>
      </c>
      <c r="H7" s="22" t="s">
        <v>54</v>
      </c>
    </row>
    <row r="8" ht="18.75" customHeight="1" spans="1:8">
      <c r="A8" s="23"/>
      <c r="B8" s="23"/>
      <c r="C8" s="23"/>
      <c r="D8" s="23"/>
      <c r="E8" s="24"/>
      <c r="F8" s="24"/>
      <c r="G8" s="17"/>
      <c r="H8" s="17"/>
    </row>
    <row r="9" customHeight="1" spans="1:1">
      <c r="A9" t="s">
        <v>415</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abSelected="1" workbookViewId="0">
      <pane ySplit="1" topLeftCell="A2" activePane="bottomLeft" state="frozen"/>
      <selection/>
      <selection pane="bottomLeft" activeCell="A4" sqref="A4:G4"/>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416</v>
      </c>
    </row>
    <row r="3" ht="45" customHeight="1" spans="1:11">
      <c r="A3" s="4" t="s">
        <v>417</v>
      </c>
      <c r="B3" s="4"/>
      <c r="C3" s="4"/>
      <c r="D3" s="4"/>
      <c r="E3" s="4"/>
      <c r="F3" s="4"/>
      <c r="G3" s="4"/>
      <c r="H3" s="4"/>
      <c r="I3" s="4"/>
      <c r="J3" s="4"/>
      <c r="K3" s="4"/>
    </row>
    <row r="4" ht="18.75" customHeight="1" spans="1:11">
      <c r="A4" s="5" t="s">
        <v>2</v>
      </c>
      <c r="B4" s="5"/>
      <c r="C4" s="5"/>
      <c r="D4" s="5"/>
      <c r="E4" s="5"/>
      <c r="F4" s="5"/>
      <c r="G4" s="5"/>
      <c r="H4" s="6"/>
      <c r="I4" s="6"/>
      <c r="J4" s="6"/>
      <c r="K4" s="6" t="s">
        <v>30</v>
      </c>
    </row>
    <row r="5" ht="18.75" customHeight="1" spans="1:11">
      <c r="A5" s="13" t="s">
        <v>204</v>
      </c>
      <c r="B5" s="13" t="s">
        <v>136</v>
      </c>
      <c r="C5" s="13" t="s">
        <v>205</v>
      </c>
      <c r="D5" s="13" t="s">
        <v>137</v>
      </c>
      <c r="E5" s="13" t="s">
        <v>138</v>
      </c>
      <c r="F5" s="13" t="s">
        <v>206</v>
      </c>
      <c r="G5" s="13" t="s">
        <v>140</v>
      </c>
      <c r="H5" s="13" t="s">
        <v>33</v>
      </c>
      <c r="I5" s="13" t="s">
        <v>418</v>
      </c>
      <c r="J5" s="13"/>
      <c r="K5" s="13"/>
    </row>
    <row r="6" ht="18.75" customHeight="1" spans="1:11">
      <c r="A6" s="13"/>
      <c r="B6" s="13"/>
      <c r="C6" s="13"/>
      <c r="D6" s="13"/>
      <c r="E6" s="13"/>
      <c r="F6" s="13"/>
      <c r="G6" s="13"/>
      <c r="H6" s="13"/>
      <c r="I6" s="13" t="s">
        <v>36</v>
      </c>
      <c r="J6" s="13" t="s">
        <v>37</v>
      </c>
      <c r="K6" s="13" t="s">
        <v>38</v>
      </c>
    </row>
    <row r="7" ht="22.65" customHeight="1" spans="1:11">
      <c r="A7" s="13"/>
      <c r="B7" s="13"/>
      <c r="C7" s="13"/>
      <c r="D7" s="13"/>
      <c r="E7" s="13"/>
      <c r="F7" s="13"/>
      <c r="G7" s="13"/>
      <c r="H7" s="13"/>
      <c r="I7" s="13"/>
      <c r="J7" s="13"/>
      <c r="K7" s="13"/>
    </row>
    <row r="8" ht="18.75" customHeight="1" spans="1:11">
      <c r="A8" s="14" t="s">
        <v>47</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33</v>
      </c>
      <c r="B11" s="18"/>
      <c r="C11" s="18"/>
      <c r="D11" s="18"/>
      <c r="E11" s="18"/>
      <c r="F11" s="18"/>
      <c r="G11" s="18"/>
      <c r="H11" s="17"/>
      <c r="I11" s="17"/>
      <c r="J11" s="17"/>
      <c r="K11" s="17"/>
    </row>
    <row r="12" customHeight="1" spans="1:1">
      <c r="A12" t="s">
        <v>419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abSelected="1" workbookViewId="0">
      <pane ySplit="1" topLeftCell="A2" activePane="bottomLeft" state="frozen"/>
      <selection/>
      <selection pane="bottomLeft" activeCell="A4" sqref="A4:D4"/>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420</v>
      </c>
    </row>
    <row r="3" ht="45" customHeight="1" spans="1:7">
      <c r="A3" s="4" t="s">
        <v>421</v>
      </c>
      <c r="B3" s="4"/>
      <c r="C3" s="4"/>
      <c r="D3" s="4"/>
      <c r="E3" s="4"/>
      <c r="F3" s="4"/>
      <c r="G3" s="4"/>
    </row>
    <row r="4" ht="24.15" customHeight="1" spans="1:7">
      <c r="A4" s="5" t="s">
        <v>2</v>
      </c>
      <c r="B4" s="5"/>
      <c r="C4" s="5"/>
      <c r="D4" s="5"/>
      <c r="E4" s="6"/>
      <c r="F4" s="6"/>
      <c r="G4" s="6" t="s">
        <v>30</v>
      </c>
    </row>
    <row r="5" ht="18.75" customHeight="1" spans="1:7">
      <c r="A5" s="7" t="s">
        <v>205</v>
      </c>
      <c r="B5" s="7" t="s">
        <v>204</v>
      </c>
      <c r="C5" s="7" t="s">
        <v>136</v>
      </c>
      <c r="D5" s="7" t="s">
        <v>422</v>
      </c>
      <c r="E5" s="7" t="s">
        <v>36</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47</v>
      </c>
      <c r="B8" s="8">
        <v>2</v>
      </c>
      <c r="C8" s="8">
        <v>3</v>
      </c>
      <c r="D8" s="8">
        <v>4</v>
      </c>
      <c r="E8" s="8">
        <v>5</v>
      </c>
      <c r="F8" s="8">
        <v>6</v>
      </c>
      <c r="G8" s="8">
        <v>7</v>
      </c>
    </row>
    <row r="9" ht="20.25" customHeight="1" spans="1:7">
      <c r="A9" s="9" t="s">
        <v>57</v>
      </c>
      <c r="B9" s="9" t="s">
        <v>210</v>
      </c>
      <c r="C9" s="10" t="s">
        <v>209</v>
      </c>
      <c r="D9" s="9" t="s">
        <v>423</v>
      </c>
      <c r="E9" s="11">
        <v>16753</v>
      </c>
      <c r="F9" s="11"/>
      <c r="G9" s="11"/>
    </row>
    <row r="10" ht="20.25" customHeight="1" spans="1:7">
      <c r="A10" s="9" t="s">
        <v>57</v>
      </c>
      <c r="B10" s="9" t="s">
        <v>210</v>
      </c>
      <c r="C10" s="10" t="s">
        <v>213</v>
      </c>
      <c r="D10" s="9" t="s">
        <v>423</v>
      </c>
      <c r="E10" s="11"/>
      <c r="F10" s="11"/>
      <c r="G10" s="11"/>
    </row>
    <row r="11" ht="20.25" customHeight="1" spans="1:7">
      <c r="A11" s="9" t="s">
        <v>57</v>
      </c>
      <c r="B11" s="9" t="s">
        <v>210</v>
      </c>
      <c r="C11" s="10" t="s">
        <v>215</v>
      </c>
      <c r="D11" s="9" t="s">
        <v>423</v>
      </c>
      <c r="E11" s="11">
        <v>50000</v>
      </c>
      <c r="F11" s="11"/>
      <c r="G11" s="11"/>
    </row>
    <row r="12" ht="20.25" customHeight="1" spans="1:7">
      <c r="A12" s="9" t="s">
        <v>57</v>
      </c>
      <c r="B12" s="9" t="s">
        <v>210</v>
      </c>
      <c r="C12" s="10" t="s">
        <v>217</v>
      </c>
      <c r="D12" s="9" t="s">
        <v>423</v>
      </c>
      <c r="E12" s="11">
        <v>48000</v>
      </c>
      <c r="F12" s="11"/>
      <c r="G12" s="11"/>
    </row>
    <row r="13" ht="20.25" customHeight="1" spans="1:7">
      <c r="A13" s="9" t="s">
        <v>57</v>
      </c>
      <c r="B13" s="9" t="s">
        <v>210</v>
      </c>
      <c r="C13" s="10" t="s">
        <v>219</v>
      </c>
      <c r="D13" s="9" t="s">
        <v>423</v>
      </c>
      <c r="E13" s="11">
        <v>18000</v>
      </c>
      <c r="F13" s="11"/>
      <c r="G13" s="11"/>
    </row>
    <row r="14" ht="20.25" customHeight="1" spans="1:7">
      <c r="A14" s="9" t="s">
        <v>57</v>
      </c>
      <c r="B14" s="9" t="s">
        <v>210</v>
      </c>
      <c r="C14" s="10" t="s">
        <v>221</v>
      </c>
      <c r="D14" s="9" t="s">
        <v>423</v>
      </c>
      <c r="E14" s="11">
        <v>32247</v>
      </c>
      <c r="F14" s="11"/>
      <c r="G14" s="11"/>
    </row>
    <row r="15" ht="20.25" customHeight="1" spans="1:7">
      <c r="A15" s="9" t="s">
        <v>57</v>
      </c>
      <c r="B15" s="9" t="s">
        <v>210</v>
      </c>
      <c r="C15" s="10" t="s">
        <v>223</v>
      </c>
      <c r="D15" s="9" t="s">
        <v>423</v>
      </c>
      <c r="E15" s="11">
        <v>25000</v>
      </c>
      <c r="F15" s="11"/>
      <c r="G15" s="11"/>
    </row>
    <row r="16" ht="20.25" customHeight="1" spans="1:7">
      <c r="A16" s="12" t="s">
        <v>33</v>
      </c>
      <c r="B16" s="12"/>
      <c r="C16" s="12"/>
      <c r="D16" s="12"/>
      <c r="E16" s="11">
        <v>190000</v>
      </c>
      <c r="F16" s="11"/>
      <c r="G16" s="11"/>
    </row>
  </sheetData>
  <mergeCells count="11">
    <mergeCell ref="A3:G3"/>
    <mergeCell ref="A4:D4"/>
    <mergeCell ref="E5:G5"/>
    <mergeCell ref="A16:D16"/>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tabSelected="1" workbookViewId="0">
      <pane ySplit="1" topLeftCell="A2" activePane="bottomLeft" state="frozen"/>
      <selection/>
      <selection pane="bottomLeft" activeCell="A4" sqref="A4:D4"/>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28</v>
      </c>
    </row>
    <row r="3" ht="37.5" customHeight="1" spans="1:19">
      <c r="A3" s="4" t="s">
        <v>29</v>
      </c>
      <c r="B3" s="4"/>
      <c r="C3" s="4"/>
      <c r="D3" s="4"/>
      <c r="E3" s="4"/>
      <c r="F3" s="4"/>
      <c r="G3" s="4"/>
      <c r="H3" s="4"/>
      <c r="I3" s="4"/>
      <c r="J3" s="4"/>
      <c r="K3" s="4"/>
      <c r="L3" s="4"/>
      <c r="M3" s="4"/>
      <c r="N3" s="4"/>
      <c r="O3" s="4"/>
      <c r="P3" s="4"/>
      <c r="Q3" s="4"/>
      <c r="R3" s="4"/>
      <c r="S3" s="4"/>
    </row>
    <row r="4" ht="18.75" customHeight="1" spans="1:19">
      <c r="A4" s="5" t="s">
        <v>2</v>
      </c>
      <c r="B4" s="5"/>
      <c r="C4" s="5"/>
      <c r="D4" s="5"/>
      <c r="E4" s="52"/>
      <c r="F4" s="52"/>
      <c r="G4" s="52"/>
      <c r="H4" s="52"/>
      <c r="I4" s="6"/>
      <c r="J4" s="6"/>
      <c r="K4" s="6"/>
      <c r="L4" s="6"/>
      <c r="M4" s="6"/>
      <c r="N4" s="6"/>
      <c r="O4" s="6"/>
      <c r="P4" s="6"/>
      <c r="Q4" s="6"/>
      <c r="R4" s="6"/>
      <c r="S4" s="6" t="s">
        <v>30</v>
      </c>
    </row>
    <row r="5" ht="18.75" customHeight="1" spans="1:19">
      <c r="A5" s="13" t="s">
        <v>31</v>
      </c>
      <c r="B5" s="70" t="s">
        <v>32</v>
      </c>
      <c r="C5" s="70" t="s">
        <v>33</v>
      </c>
      <c r="D5" s="70" t="s">
        <v>34</v>
      </c>
      <c r="E5" s="70"/>
      <c r="F5" s="70"/>
      <c r="G5" s="70"/>
      <c r="H5" s="70"/>
      <c r="I5" s="70"/>
      <c r="J5" s="73"/>
      <c r="K5" s="73"/>
      <c r="L5" s="73"/>
      <c r="M5" s="73"/>
      <c r="N5" s="73"/>
      <c r="O5" s="70" t="s">
        <v>21</v>
      </c>
      <c r="P5" s="70"/>
      <c r="Q5" s="70"/>
      <c r="R5" s="70"/>
      <c r="S5" s="70"/>
    </row>
    <row r="6" ht="18.75" customHeight="1" spans="1:19">
      <c r="A6" s="13"/>
      <c r="B6" s="70"/>
      <c r="C6" s="70"/>
      <c r="D6" s="71" t="s">
        <v>35</v>
      </c>
      <c r="E6" s="71" t="s">
        <v>36</v>
      </c>
      <c r="F6" s="71" t="s">
        <v>37</v>
      </c>
      <c r="G6" s="71" t="s">
        <v>38</v>
      </c>
      <c r="H6" s="71" t="s">
        <v>39</v>
      </c>
      <c r="I6" s="74" t="s">
        <v>40</v>
      </c>
      <c r="J6" s="75"/>
      <c r="K6" s="75"/>
      <c r="L6" s="75"/>
      <c r="M6" s="75"/>
      <c r="N6" s="75"/>
      <c r="O6" s="74" t="s">
        <v>35</v>
      </c>
      <c r="P6" s="74" t="s">
        <v>36</v>
      </c>
      <c r="Q6" s="74" t="s">
        <v>37</v>
      </c>
      <c r="R6" s="74" t="s">
        <v>38</v>
      </c>
      <c r="S6" s="71" t="s">
        <v>41</v>
      </c>
    </row>
    <row r="7" ht="18.75" customHeight="1" spans="1:19">
      <c r="A7" s="13"/>
      <c r="B7" s="70"/>
      <c r="C7" s="70"/>
      <c r="D7" s="71"/>
      <c r="E7" s="71"/>
      <c r="F7" s="71"/>
      <c r="G7" s="71"/>
      <c r="H7" s="71"/>
      <c r="I7" s="74" t="s">
        <v>35</v>
      </c>
      <c r="J7" s="74" t="s">
        <v>42</v>
      </c>
      <c r="K7" s="74" t="s">
        <v>43</v>
      </c>
      <c r="L7" s="74" t="s">
        <v>44</v>
      </c>
      <c r="M7" s="74" t="s">
        <v>45</v>
      </c>
      <c r="N7" s="74" t="s">
        <v>46</v>
      </c>
      <c r="O7" s="74"/>
      <c r="P7" s="74"/>
      <c r="Q7" s="74"/>
      <c r="R7" s="74"/>
      <c r="S7" s="71"/>
    </row>
    <row r="8" ht="18.75" customHeight="1" spans="1:19">
      <c r="A8" s="72" t="s">
        <v>47</v>
      </c>
      <c r="B8" s="14" t="s">
        <v>48</v>
      </c>
      <c r="C8" s="14" t="s">
        <v>49</v>
      </c>
      <c r="D8" s="14" t="s">
        <v>50</v>
      </c>
      <c r="E8" s="72" t="s">
        <v>51</v>
      </c>
      <c r="F8" s="14" t="s">
        <v>52</v>
      </c>
      <c r="G8" s="14" t="s">
        <v>53</v>
      </c>
      <c r="H8" s="72" t="s">
        <v>54</v>
      </c>
      <c r="I8" s="14" t="s">
        <v>55</v>
      </c>
      <c r="J8" s="14">
        <v>10</v>
      </c>
      <c r="K8" s="14">
        <v>11</v>
      </c>
      <c r="L8" s="14">
        <v>12</v>
      </c>
      <c r="M8" s="14">
        <v>13</v>
      </c>
      <c r="N8" s="14">
        <v>14</v>
      </c>
      <c r="O8" s="14">
        <v>15</v>
      </c>
      <c r="P8" s="14">
        <v>16</v>
      </c>
      <c r="Q8" s="14">
        <v>17</v>
      </c>
      <c r="R8" s="14">
        <v>18</v>
      </c>
      <c r="S8" s="14">
        <v>19</v>
      </c>
    </row>
    <row r="9" ht="20.25" customHeight="1" spans="1:19">
      <c r="A9" s="16" t="s">
        <v>56</v>
      </c>
      <c r="B9" s="16" t="s">
        <v>57</v>
      </c>
      <c r="C9" s="17">
        <v>1807169.62</v>
      </c>
      <c r="D9" s="17">
        <v>1596003.78</v>
      </c>
      <c r="E9" s="17">
        <v>1596003.78</v>
      </c>
      <c r="F9" s="17"/>
      <c r="G9" s="17"/>
      <c r="H9" s="17"/>
      <c r="I9" s="17">
        <v>211165.84</v>
      </c>
      <c r="J9" s="17"/>
      <c r="K9" s="17"/>
      <c r="L9" s="17"/>
      <c r="M9" s="17"/>
      <c r="N9" s="17">
        <v>211165.84</v>
      </c>
      <c r="O9" s="17"/>
      <c r="P9" s="17"/>
      <c r="Q9" s="17"/>
      <c r="R9" s="17"/>
      <c r="S9" s="17"/>
    </row>
    <row r="10" ht="20.25" customHeight="1" spans="1:19">
      <c r="A10" s="63" t="s">
        <v>58</v>
      </c>
      <c r="B10" s="63" t="s">
        <v>57</v>
      </c>
      <c r="C10" s="17">
        <v>1807169.62</v>
      </c>
      <c r="D10" s="17">
        <v>1596003.78</v>
      </c>
      <c r="E10" s="17">
        <v>1596003.78</v>
      </c>
      <c r="F10" s="17"/>
      <c r="G10" s="17"/>
      <c r="H10" s="17"/>
      <c r="I10" s="17">
        <v>211165.84</v>
      </c>
      <c r="J10" s="17"/>
      <c r="K10" s="17"/>
      <c r="L10" s="17"/>
      <c r="M10" s="17"/>
      <c r="N10" s="17">
        <v>211165.84</v>
      </c>
      <c r="O10" s="23"/>
      <c r="P10" s="23"/>
      <c r="Q10" s="23"/>
      <c r="R10" s="23"/>
      <c r="S10" s="23"/>
    </row>
    <row r="11" ht="20.25" customHeight="1" spans="1:19">
      <c r="A11" s="46" t="s">
        <v>33</v>
      </c>
      <c r="B11" s="46"/>
      <c r="C11" s="17">
        <v>1807169.62</v>
      </c>
      <c r="D11" s="17">
        <v>1596003.78</v>
      </c>
      <c r="E11" s="17">
        <v>1596003.78</v>
      </c>
      <c r="F11" s="17"/>
      <c r="G11" s="17"/>
      <c r="H11" s="17"/>
      <c r="I11" s="17">
        <v>211165.84</v>
      </c>
      <c r="J11" s="17"/>
      <c r="K11" s="17"/>
      <c r="L11" s="17"/>
      <c r="M11" s="17"/>
      <c r="N11" s="17">
        <v>211165.84</v>
      </c>
      <c r="O11" s="17"/>
      <c r="P11" s="17"/>
      <c r="Q11" s="17"/>
      <c r="R11" s="17"/>
      <c r="S11" s="17"/>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abSelected="1" workbookViewId="0">
      <pane ySplit="1" topLeftCell="A2" activePane="bottomLeft" state="frozen"/>
      <selection/>
      <selection pane="bottomLeft" activeCell="A4" sqref="A4:I4"/>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59</v>
      </c>
    </row>
    <row r="3" ht="37.5" customHeight="1" spans="1:15">
      <c r="A3" s="4" t="s">
        <v>60</v>
      </c>
      <c r="B3" s="4"/>
      <c r="C3" s="4"/>
      <c r="D3" s="4"/>
      <c r="E3" s="4"/>
      <c r="F3" s="4"/>
      <c r="G3" s="4"/>
      <c r="H3" s="4"/>
      <c r="I3" s="4"/>
      <c r="J3" s="4"/>
      <c r="K3" s="51"/>
      <c r="L3" s="51"/>
      <c r="M3" s="51"/>
      <c r="N3" s="51"/>
      <c r="O3" s="51"/>
    </row>
    <row r="4" ht="18.75" customHeight="1" spans="1:15">
      <c r="A4" s="43" t="s">
        <v>2</v>
      </c>
      <c r="B4" s="43"/>
      <c r="C4" s="43"/>
      <c r="D4" s="43"/>
      <c r="E4" s="43"/>
      <c r="F4" s="43"/>
      <c r="G4" s="43"/>
      <c r="H4" s="43"/>
      <c r="I4" s="43"/>
      <c r="J4" s="3"/>
      <c r="K4" s="3"/>
      <c r="L4" s="3"/>
      <c r="M4" s="3"/>
      <c r="N4" s="3"/>
      <c r="O4" s="3" t="s">
        <v>30</v>
      </c>
    </row>
    <row r="5" ht="18.75" customHeight="1" spans="1:15">
      <c r="A5" s="13" t="s">
        <v>61</v>
      </c>
      <c r="B5" s="13" t="s">
        <v>62</v>
      </c>
      <c r="C5" s="29" t="s">
        <v>33</v>
      </c>
      <c r="D5" s="29" t="s">
        <v>36</v>
      </c>
      <c r="E5" s="29"/>
      <c r="F5" s="29"/>
      <c r="G5" s="13" t="s">
        <v>37</v>
      </c>
      <c r="H5" s="29" t="s">
        <v>38</v>
      </c>
      <c r="I5" s="13" t="s">
        <v>63</v>
      </c>
      <c r="J5" s="29" t="s">
        <v>64</v>
      </c>
      <c r="K5" s="29"/>
      <c r="L5" s="29"/>
      <c r="M5" s="29"/>
      <c r="N5" s="29"/>
      <c r="O5" s="29"/>
    </row>
    <row r="6" ht="18.75" customHeight="1" spans="1:15">
      <c r="A6" s="13"/>
      <c r="B6" s="13"/>
      <c r="C6" s="29"/>
      <c r="D6" s="29" t="s">
        <v>35</v>
      </c>
      <c r="E6" s="29" t="s">
        <v>65</v>
      </c>
      <c r="F6" s="29" t="s">
        <v>66</v>
      </c>
      <c r="G6" s="13"/>
      <c r="H6" s="29"/>
      <c r="I6" s="13"/>
      <c r="J6" s="29" t="s">
        <v>35</v>
      </c>
      <c r="K6" s="29" t="s">
        <v>67</v>
      </c>
      <c r="L6" s="14" t="s">
        <v>68</v>
      </c>
      <c r="M6" s="14" t="s">
        <v>69</v>
      </c>
      <c r="N6" s="14" t="s">
        <v>70</v>
      </c>
      <c r="O6" s="14" t="s">
        <v>71</v>
      </c>
    </row>
    <row r="7" ht="18.75" customHeight="1" spans="1:15">
      <c r="A7" s="14" t="s">
        <v>47</v>
      </c>
      <c r="B7" s="14" t="s">
        <v>48</v>
      </c>
      <c r="C7" s="14" t="s">
        <v>49</v>
      </c>
      <c r="D7" s="14" t="s">
        <v>50</v>
      </c>
      <c r="E7" s="14" t="s">
        <v>51</v>
      </c>
      <c r="F7" s="14" t="s">
        <v>52</v>
      </c>
      <c r="G7" s="14" t="s">
        <v>53</v>
      </c>
      <c r="H7" s="14" t="s">
        <v>54</v>
      </c>
      <c r="I7" s="14" t="s">
        <v>55</v>
      </c>
      <c r="J7" s="14" t="s">
        <v>72</v>
      </c>
      <c r="K7" s="14">
        <v>11</v>
      </c>
      <c r="L7" s="14">
        <v>12</v>
      </c>
      <c r="M7" s="14">
        <v>13</v>
      </c>
      <c r="N7" s="14">
        <v>14</v>
      </c>
      <c r="O7" s="14">
        <v>15</v>
      </c>
    </row>
    <row r="8" ht="20.25" customHeight="1" spans="1:15">
      <c r="A8" s="16" t="s">
        <v>73</v>
      </c>
      <c r="B8" s="16" t="s">
        <v>74</v>
      </c>
      <c r="C8" s="17">
        <v>1616974.43</v>
      </c>
      <c r="D8" s="17">
        <v>1405808.59</v>
      </c>
      <c r="E8" s="17">
        <v>1215808.59</v>
      </c>
      <c r="F8" s="17">
        <v>190000</v>
      </c>
      <c r="G8" s="17"/>
      <c r="H8" s="17"/>
      <c r="I8" s="17"/>
      <c r="J8" s="17">
        <v>211165.84</v>
      </c>
      <c r="K8" s="17"/>
      <c r="L8" s="17"/>
      <c r="M8" s="17"/>
      <c r="N8" s="17"/>
      <c r="O8" s="17">
        <v>211165.84</v>
      </c>
    </row>
    <row r="9" ht="20.25" customHeight="1" spans="1:15">
      <c r="A9" s="63" t="s">
        <v>75</v>
      </c>
      <c r="B9" s="63" t="s">
        <v>76</v>
      </c>
      <c r="C9" s="17">
        <v>1405808.59</v>
      </c>
      <c r="D9" s="17">
        <v>1405808.59</v>
      </c>
      <c r="E9" s="17">
        <v>1215808.59</v>
      </c>
      <c r="F9" s="17">
        <v>190000</v>
      </c>
      <c r="G9" s="17"/>
      <c r="H9" s="17"/>
      <c r="I9" s="17"/>
      <c r="J9" s="17"/>
      <c r="K9" s="17"/>
      <c r="L9" s="17"/>
      <c r="M9" s="17"/>
      <c r="N9" s="17"/>
      <c r="O9" s="17"/>
    </row>
    <row r="10" ht="20.25" customHeight="1" spans="1:15">
      <c r="A10" s="64" t="s">
        <v>77</v>
      </c>
      <c r="B10" s="64" t="s">
        <v>78</v>
      </c>
      <c r="C10" s="17">
        <v>755727.39</v>
      </c>
      <c r="D10" s="17">
        <v>755727.39</v>
      </c>
      <c r="E10" s="17">
        <v>755727.39</v>
      </c>
      <c r="F10" s="17"/>
      <c r="G10" s="17"/>
      <c r="H10" s="17"/>
      <c r="I10" s="17"/>
      <c r="J10" s="17"/>
      <c r="K10" s="17"/>
      <c r="L10" s="17"/>
      <c r="M10" s="17"/>
      <c r="N10" s="17"/>
      <c r="O10" s="17"/>
    </row>
    <row r="11" ht="20.25" customHeight="1" spans="1:15">
      <c r="A11" s="64" t="s">
        <v>79</v>
      </c>
      <c r="B11" s="64" t="s">
        <v>80</v>
      </c>
      <c r="C11" s="17">
        <v>517328.2</v>
      </c>
      <c r="D11" s="17">
        <v>517328.2</v>
      </c>
      <c r="E11" s="17">
        <v>460081.2</v>
      </c>
      <c r="F11" s="17">
        <v>57247</v>
      </c>
      <c r="G11" s="17"/>
      <c r="H11" s="17"/>
      <c r="I11" s="17"/>
      <c r="J11" s="17"/>
      <c r="K11" s="17"/>
      <c r="L11" s="17"/>
      <c r="M11" s="17"/>
      <c r="N11" s="17"/>
      <c r="O11" s="17"/>
    </row>
    <row r="12" ht="20.25" customHeight="1" spans="1:15">
      <c r="A12" s="64" t="s">
        <v>81</v>
      </c>
      <c r="B12" s="64" t="s">
        <v>82</v>
      </c>
      <c r="C12" s="17">
        <v>132753</v>
      </c>
      <c r="D12" s="17">
        <v>132753</v>
      </c>
      <c r="E12" s="17"/>
      <c r="F12" s="17">
        <v>132753</v>
      </c>
      <c r="G12" s="17"/>
      <c r="H12" s="17"/>
      <c r="I12" s="17"/>
      <c r="J12" s="17"/>
      <c r="K12" s="17"/>
      <c r="L12" s="17"/>
      <c r="M12" s="17"/>
      <c r="N12" s="17"/>
      <c r="O12" s="17"/>
    </row>
    <row r="13" ht="20.25" customHeight="1" spans="1:15">
      <c r="A13" s="63" t="s">
        <v>83</v>
      </c>
      <c r="B13" s="63" t="s">
        <v>84</v>
      </c>
      <c r="C13" s="17">
        <v>211165.84</v>
      </c>
      <c r="D13" s="17"/>
      <c r="E13" s="17"/>
      <c r="F13" s="17"/>
      <c r="G13" s="17"/>
      <c r="H13" s="17"/>
      <c r="I13" s="17"/>
      <c r="J13" s="17">
        <v>211165.84</v>
      </c>
      <c r="K13" s="17"/>
      <c r="L13" s="17"/>
      <c r="M13" s="17"/>
      <c r="N13" s="17"/>
      <c r="O13" s="17">
        <v>211165.84</v>
      </c>
    </row>
    <row r="14" ht="20.25" customHeight="1" spans="1:15">
      <c r="A14" s="64" t="s">
        <v>85</v>
      </c>
      <c r="B14" s="64" t="s">
        <v>84</v>
      </c>
      <c r="C14" s="17">
        <v>211165.84</v>
      </c>
      <c r="D14" s="17"/>
      <c r="E14" s="17"/>
      <c r="F14" s="17"/>
      <c r="G14" s="17"/>
      <c r="H14" s="17"/>
      <c r="I14" s="17"/>
      <c r="J14" s="17">
        <v>211165.84</v>
      </c>
      <c r="K14" s="17"/>
      <c r="L14" s="17"/>
      <c r="M14" s="17"/>
      <c r="N14" s="17"/>
      <c r="O14" s="17">
        <v>211165.84</v>
      </c>
    </row>
    <row r="15" ht="20.25" customHeight="1" spans="1:15">
      <c r="A15" s="16" t="s">
        <v>86</v>
      </c>
      <c r="B15" s="16" t="s">
        <v>87</v>
      </c>
      <c r="C15" s="17">
        <v>78824.64</v>
      </c>
      <c r="D15" s="17">
        <v>78824.64</v>
      </c>
      <c r="E15" s="17">
        <v>78824.64</v>
      </c>
      <c r="F15" s="17"/>
      <c r="G15" s="17"/>
      <c r="H15" s="17"/>
      <c r="I15" s="17"/>
      <c r="J15" s="17"/>
      <c r="K15" s="17"/>
      <c r="L15" s="17"/>
      <c r="M15" s="17"/>
      <c r="N15" s="17"/>
      <c r="O15" s="17"/>
    </row>
    <row r="16" ht="20.25" customHeight="1" spans="1:15">
      <c r="A16" s="63" t="s">
        <v>88</v>
      </c>
      <c r="B16" s="63" t="s">
        <v>89</v>
      </c>
      <c r="C16" s="17">
        <v>78824.64</v>
      </c>
      <c r="D16" s="17">
        <v>78824.64</v>
      </c>
      <c r="E16" s="17">
        <v>78824.64</v>
      </c>
      <c r="F16" s="17"/>
      <c r="G16" s="17"/>
      <c r="H16" s="17"/>
      <c r="I16" s="17"/>
      <c r="J16" s="17"/>
      <c r="K16" s="17"/>
      <c r="L16" s="17"/>
      <c r="M16" s="17"/>
      <c r="N16" s="17"/>
      <c r="O16" s="17"/>
    </row>
    <row r="17" ht="20.25" customHeight="1" spans="1:15">
      <c r="A17" s="64" t="s">
        <v>90</v>
      </c>
      <c r="B17" s="64" t="s">
        <v>91</v>
      </c>
      <c r="C17" s="17">
        <v>78824.64</v>
      </c>
      <c r="D17" s="17">
        <v>78824.64</v>
      </c>
      <c r="E17" s="17">
        <v>78824.64</v>
      </c>
      <c r="F17" s="17"/>
      <c r="G17" s="17"/>
      <c r="H17" s="17"/>
      <c r="I17" s="17"/>
      <c r="J17" s="17"/>
      <c r="K17" s="17"/>
      <c r="L17" s="17"/>
      <c r="M17" s="17"/>
      <c r="N17" s="17"/>
      <c r="O17" s="17"/>
    </row>
    <row r="18" ht="20.25" customHeight="1" spans="1:15">
      <c r="A18" s="16" t="s">
        <v>92</v>
      </c>
      <c r="B18" s="16" t="s">
        <v>93</v>
      </c>
      <c r="C18" s="17">
        <v>45118.55</v>
      </c>
      <c r="D18" s="17">
        <v>45118.55</v>
      </c>
      <c r="E18" s="17">
        <v>45118.55</v>
      </c>
      <c r="F18" s="17"/>
      <c r="G18" s="17"/>
      <c r="H18" s="17"/>
      <c r="I18" s="17"/>
      <c r="J18" s="17"/>
      <c r="K18" s="17"/>
      <c r="L18" s="17"/>
      <c r="M18" s="17"/>
      <c r="N18" s="17"/>
      <c r="O18" s="17"/>
    </row>
    <row r="19" ht="20.25" customHeight="1" spans="1:15">
      <c r="A19" s="63" t="s">
        <v>94</v>
      </c>
      <c r="B19" s="63" t="s">
        <v>95</v>
      </c>
      <c r="C19" s="17">
        <v>45118.55</v>
      </c>
      <c r="D19" s="17">
        <v>45118.55</v>
      </c>
      <c r="E19" s="17">
        <v>45118.55</v>
      </c>
      <c r="F19" s="17"/>
      <c r="G19" s="17"/>
      <c r="H19" s="17"/>
      <c r="I19" s="17"/>
      <c r="J19" s="17"/>
      <c r="K19" s="17"/>
      <c r="L19" s="17"/>
      <c r="M19" s="17"/>
      <c r="N19" s="17"/>
      <c r="O19" s="17"/>
    </row>
    <row r="20" ht="20.25" customHeight="1" spans="1:15">
      <c r="A20" s="64" t="s">
        <v>96</v>
      </c>
      <c r="B20" s="64" t="s">
        <v>97</v>
      </c>
      <c r="C20" s="17">
        <v>40890.28</v>
      </c>
      <c r="D20" s="17">
        <v>40890.28</v>
      </c>
      <c r="E20" s="17">
        <v>40890.28</v>
      </c>
      <c r="F20" s="17"/>
      <c r="G20" s="17"/>
      <c r="H20" s="17"/>
      <c r="I20" s="17"/>
      <c r="J20" s="17"/>
      <c r="K20" s="17"/>
      <c r="L20" s="17"/>
      <c r="M20" s="17"/>
      <c r="N20" s="17"/>
      <c r="O20" s="17"/>
    </row>
    <row r="21" ht="20.25" customHeight="1" spans="1:15">
      <c r="A21" s="64" t="s">
        <v>98</v>
      </c>
      <c r="B21" s="64" t="s">
        <v>99</v>
      </c>
      <c r="C21" s="17">
        <v>4228.27</v>
      </c>
      <c r="D21" s="17">
        <v>4228.27</v>
      </c>
      <c r="E21" s="17">
        <v>4228.27</v>
      </c>
      <c r="F21" s="17"/>
      <c r="G21" s="17"/>
      <c r="H21" s="17"/>
      <c r="I21" s="17"/>
      <c r="J21" s="17"/>
      <c r="K21" s="17"/>
      <c r="L21" s="17"/>
      <c r="M21" s="17"/>
      <c r="N21" s="17"/>
      <c r="O21" s="17"/>
    </row>
    <row r="22" ht="20.25" customHeight="1" spans="1:15">
      <c r="A22" s="16" t="s">
        <v>100</v>
      </c>
      <c r="B22" s="16" t="s">
        <v>101</v>
      </c>
      <c r="C22" s="17">
        <v>66252</v>
      </c>
      <c r="D22" s="17">
        <v>66252</v>
      </c>
      <c r="E22" s="17">
        <v>66252</v>
      </c>
      <c r="F22" s="17"/>
      <c r="G22" s="17"/>
      <c r="H22" s="17"/>
      <c r="I22" s="17"/>
      <c r="J22" s="17"/>
      <c r="K22" s="17"/>
      <c r="L22" s="17"/>
      <c r="M22" s="17"/>
      <c r="N22" s="17"/>
      <c r="O22" s="17"/>
    </row>
    <row r="23" ht="20.25" customHeight="1" spans="1:15">
      <c r="A23" s="63" t="s">
        <v>102</v>
      </c>
      <c r="B23" s="63" t="s">
        <v>103</v>
      </c>
      <c r="C23" s="17">
        <v>66252</v>
      </c>
      <c r="D23" s="17">
        <v>66252</v>
      </c>
      <c r="E23" s="17">
        <v>66252</v>
      </c>
      <c r="F23" s="17"/>
      <c r="G23" s="17"/>
      <c r="H23" s="17"/>
      <c r="I23" s="17"/>
      <c r="J23" s="17"/>
      <c r="K23" s="17"/>
      <c r="L23" s="17"/>
      <c r="M23" s="17"/>
      <c r="N23" s="17"/>
      <c r="O23" s="17"/>
    </row>
    <row r="24" ht="20.25" customHeight="1" spans="1:15">
      <c r="A24" s="64" t="s">
        <v>104</v>
      </c>
      <c r="B24" s="64" t="s">
        <v>105</v>
      </c>
      <c r="C24" s="17">
        <v>66252</v>
      </c>
      <c r="D24" s="17">
        <v>66252</v>
      </c>
      <c r="E24" s="17">
        <v>66252</v>
      </c>
      <c r="F24" s="17"/>
      <c r="G24" s="17"/>
      <c r="H24" s="17"/>
      <c r="I24" s="17"/>
      <c r="J24" s="17"/>
      <c r="K24" s="17"/>
      <c r="L24" s="17"/>
      <c r="M24" s="17"/>
      <c r="N24" s="17"/>
      <c r="O24" s="17"/>
    </row>
    <row r="25" ht="20.25" customHeight="1" spans="1:15">
      <c r="A25" s="46" t="s">
        <v>106</v>
      </c>
      <c r="B25" s="46"/>
      <c r="C25" s="17">
        <v>1807169.62</v>
      </c>
      <c r="D25" s="17">
        <v>1596003.78</v>
      </c>
      <c r="E25" s="17">
        <v>1406003.78</v>
      </c>
      <c r="F25" s="17">
        <v>190000</v>
      </c>
      <c r="G25" s="17"/>
      <c r="H25" s="17"/>
      <c r="I25" s="17"/>
      <c r="J25" s="17">
        <v>211165.84</v>
      </c>
      <c r="K25" s="17"/>
      <c r="L25" s="17"/>
      <c r="M25" s="17"/>
      <c r="N25" s="17"/>
      <c r="O25" s="17">
        <v>211165.84</v>
      </c>
    </row>
  </sheetData>
  <mergeCells count="11">
    <mergeCell ref="A3:O3"/>
    <mergeCell ref="A4:I4"/>
    <mergeCell ref="D5:F5"/>
    <mergeCell ref="J5:O5"/>
    <mergeCell ref="A25:B25"/>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tabSelected="1" workbookViewId="0">
      <pane ySplit="1" topLeftCell="A2" activePane="bottomLeft" state="frozen"/>
      <selection/>
      <selection pane="bottomLeft" activeCell="A4" sqref="A4:D4"/>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107</v>
      </c>
    </row>
    <row r="3" ht="45" customHeight="1" spans="1:4">
      <c r="A3" s="4" t="s">
        <v>108</v>
      </c>
      <c r="B3" s="4"/>
      <c r="C3" s="4"/>
      <c r="D3" s="4"/>
    </row>
    <row r="4" ht="18.75" customHeight="1" spans="1:4">
      <c r="A4" s="5" t="s">
        <v>2</v>
      </c>
      <c r="B4" s="5"/>
      <c r="C4" s="65"/>
      <c r="D4" s="6" t="s">
        <v>3</v>
      </c>
    </row>
    <row r="5" ht="22.5" customHeight="1" spans="1:4">
      <c r="A5" s="8" t="s">
        <v>4</v>
      </c>
      <c r="B5" s="8"/>
      <c r="C5" s="8" t="s">
        <v>5</v>
      </c>
      <c r="D5" s="8"/>
    </row>
    <row r="6" ht="18.75" customHeight="1" spans="1:4">
      <c r="A6" s="8" t="s">
        <v>6</v>
      </c>
      <c r="B6" s="8" t="s">
        <v>7</v>
      </c>
      <c r="C6" s="8" t="s">
        <v>109</v>
      </c>
      <c r="D6" s="8" t="s">
        <v>7</v>
      </c>
    </row>
    <row r="7" ht="18.75" customHeight="1" spans="1:4">
      <c r="A7" s="8"/>
      <c r="B7" s="8"/>
      <c r="C7" s="8"/>
      <c r="D7" s="8"/>
    </row>
    <row r="8" ht="22.5" customHeight="1" spans="1:4">
      <c r="A8" s="15" t="s">
        <v>110</v>
      </c>
      <c r="B8" s="17">
        <v>1596003.78</v>
      </c>
      <c r="C8" s="15" t="s">
        <v>111</v>
      </c>
      <c r="D8" s="17">
        <v>1596003.78</v>
      </c>
    </row>
    <row r="9" ht="22.5" customHeight="1" spans="1:4">
      <c r="A9" s="15" t="s">
        <v>112</v>
      </c>
      <c r="B9" s="17">
        <v>1596003.78</v>
      </c>
      <c r="C9" s="15" t="str">
        <f>"（"&amp;"一"&amp;"）"&amp;"一般公共服务支出"</f>
        <v>（一）一般公共服务支出</v>
      </c>
      <c r="D9" s="17">
        <v>1405808.59</v>
      </c>
    </row>
    <row r="10" ht="22.5" customHeight="1" spans="1:4">
      <c r="A10" s="15" t="s">
        <v>113</v>
      </c>
      <c r="B10" s="17"/>
      <c r="C10" s="15" t="str">
        <f>"（"&amp;"二"&amp;"）"&amp;"社会保障和就业支出"</f>
        <v>（二）社会保障和就业支出</v>
      </c>
      <c r="D10" s="17">
        <v>78824.64</v>
      </c>
    </row>
    <row r="11" ht="22.5" customHeight="1" spans="1:4">
      <c r="A11" s="15" t="s">
        <v>114</v>
      </c>
      <c r="B11" s="17"/>
      <c r="C11" s="15" t="str">
        <f>"（"&amp;"三"&amp;"）"&amp;"卫生健康支出"</f>
        <v>（三）卫生健康支出</v>
      </c>
      <c r="D11" s="17">
        <v>45118.55</v>
      </c>
    </row>
    <row r="12" ht="22.5" customHeight="1" spans="1:4">
      <c r="A12" s="15" t="s">
        <v>115</v>
      </c>
      <c r="B12" s="17"/>
      <c r="C12" s="15" t="str">
        <f>"（"&amp;"四"&amp;"）"&amp;"住房保障支出"</f>
        <v>（四）住房保障支出</v>
      </c>
      <c r="D12" s="17">
        <v>66252</v>
      </c>
    </row>
    <row r="13" ht="22.5" customHeight="1" spans="1:4">
      <c r="A13" s="15" t="s">
        <v>112</v>
      </c>
      <c r="B13" s="17"/>
      <c r="C13" s="15"/>
      <c r="D13" s="17"/>
    </row>
    <row r="14" ht="22.5" customHeight="1" spans="1:4">
      <c r="A14" s="15" t="s">
        <v>113</v>
      </c>
      <c r="B14" s="17"/>
      <c r="C14" s="15"/>
      <c r="D14" s="17"/>
    </row>
    <row r="15" ht="22.5" customHeight="1" spans="1:4">
      <c r="A15" s="15" t="s">
        <v>114</v>
      </c>
      <c r="B15" s="17"/>
      <c r="C15" s="15"/>
      <c r="D15" s="17"/>
    </row>
    <row r="16" ht="22.5" customHeight="1" spans="1:4">
      <c r="A16" s="66"/>
      <c r="B16" s="17"/>
      <c r="C16" s="15" t="s">
        <v>116</v>
      </c>
      <c r="D16" s="17"/>
    </row>
    <row r="17" ht="22.5" customHeight="1" spans="1:4">
      <c r="A17" s="67" t="s">
        <v>117</v>
      </c>
      <c r="B17" s="68">
        <v>1596003.78</v>
      </c>
      <c r="C17" s="69" t="s">
        <v>118</v>
      </c>
      <c r="D17" s="68">
        <v>1596003.78</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tabSelected="1" workbookViewId="0">
      <pane ySplit="1" topLeftCell="A2" activePane="bottomLeft" state="frozen"/>
      <selection/>
      <selection pane="bottomLeft" activeCell="A4" sqref="A4:D4"/>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2" t="s">
        <v>119</v>
      </c>
    </row>
    <row r="3" ht="37.5" customHeight="1" spans="1:7">
      <c r="A3" s="4" t="s">
        <v>120</v>
      </c>
      <c r="B3" s="4"/>
      <c r="C3" s="4"/>
      <c r="D3" s="4"/>
      <c r="E3" s="4"/>
      <c r="F3" s="4"/>
      <c r="G3" s="4"/>
    </row>
    <row r="4" ht="18.75" customHeight="1" spans="1:7">
      <c r="A4" s="43" t="s">
        <v>2</v>
      </c>
      <c r="B4" s="43"/>
      <c r="C4" s="43"/>
      <c r="D4" s="44"/>
      <c r="E4" s="44"/>
      <c r="F4" s="44"/>
      <c r="G4" s="45" t="s">
        <v>30</v>
      </c>
    </row>
    <row r="5" ht="18.75" customHeight="1" spans="1:7">
      <c r="A5" s="13" t="s">
        <v>121</v>
      </c>
      <c r="B5" s="13" t="s">
        <v>62</v>
      </c>
      <c r="C5" s="29" t="s">
        <v>33</v>
      </c>
      <c r="D5" s="29" t="s">
        <v>65</v>
      </c>
      <c r="E5" s="29"/>
      <c r="F5" s="29"/>
      <c r="G5" s="13" t="s">
        <v>66</v>
      </c>
    </row>
    <row r="6" ht="18.75" customHeight="1" spans="1:7">
      <c r="A6" s="13" t="s">
        <v>61</v>
      </c>
      <c r="B6" s="13" t="s">
        <v>62</v>
      </c>
      <c r="C6" s="29"/>
      <c r="D6" s="29" t="s">
        <v>35</v>
      </c>
      <c r="E6" s="29" t="s">
        <v>122</v>
      </c>
      <c r="F6" s="29" t="s">
        <v>123</v>
      </c>
      <c r="G6" s="13"/>
    </row>
    <row r="7" ht="18.75" customHeight="1" spans="1:7">
      <c r="A7" s="14" t="s">
        <v>47</v>
      </c>
      <c r="B7" s="14" t="s">
        <v>48</v>
      </c>
      <c r="C7" s="14" t="s">
        <v>49</v>
      </c>
      <c r="D7" s="14" t="s">
        <v>50</v>
      </c>
      <c r="E7" s="14" t="s">
        <v>51</v>
      </c>
      <c r="F7" s="14" t="s">
        <v>52</v>
      </c>
      <c r="G7" s="14" t="s">
        <v>53</v>
      </c>
    </row>
    <row r="8" ht="20.25" customHeight="1" spans="1:7">
      <c r="A8" s="16" t="s">
        <v>73</v>
      </c>
      <c r="B8" s="16" t="s">
        <v>74</v>
      </c>
      <c r="C8" s="17">
        <v>1405808.59</v>
      </c>
      <c r="D8" s="17">
        <v>1215808.59</v>
      </c>
      <c r="E8" s="17">
        <v>1107878.35</v>
      </c>
      <c r="F8" s="17">
        <v>107930.24</v>
      </c>
      <c r="G8" s="17">
        <v>190000</v>
      </c>
    </row>
    <row r="9" ht="20.25" customHeight="1" spans="1:7">
      <c r="A9" s="63" t="s">
        <v>75</v>
      </c>
      <c r="B9" s="63" t="s">
        <v>76</v>
      </c>
      <c r="C9" s="17">
        <v>1405808.59</v>
      </c>
      <c r="D9" s="17">
        <v>1215808.59</v>
      </c>
      <c r="E9" s="17">
        <v>1107878.35</v>
      </c>
      <c r="F9" s="17">
        <v>107930.24</v>
      </c>
      <c r="G9" s="17">
        <v>190000</v>
      </c>
    </row>
    <row r="10" ht="20.25" customHeight="1" spans="1:7">
      <c r="A10" s="64" t="s">
        <v>77</v>
      </c>
      <c r="B10" s="64" t="s">
        <v>78</v>
      </c>
      <c r="C10" s="17">
        <v>755727.39</v>
      </c>
      <c r="D10" s="17">
        <v>755727.39</v>
      </c>
      <c r="E10" s="17">
        <v>647797.15</v>
      </c>
      <c r="F10" s="17">
        <v>107930.24</v>
      </c>
      <c r="G10" s="17"/>
    </row>
    <row r="11" ht="20.25" customHeight="1" spans="1:7">
      <c r="A11" s="64" t="s">
        <v>79</v>
      </c>
      <c r="B11" s="64" t="s">
        <v>80</v>
      </c>
      <c r="C11" s="17">
        <v>517328.2</v>
      </c>
      <c r="D11" s="17">
        <v>460081.2</v>
      </c>
      <c r="E11" s="17">
        <v>460081.2</v>
      </c>
      <c r="F11" s="17"/>
      <c r="G11" s="17">
        <v>57247</v>
      </c>
    </row>
    <row r="12" ht="20.25" customHeight="1" spans="1:7">
      <c r="A12" s="64" t="s">
        <v>81</v>
      </c>
      <c r="B12" s="64" t="s">
        <v>82</v>
      </c>
      <c r="C12" s="17">
        <v>132753</v>
      </c>
      <c r="D12" s="17"/>
      <c r="E12" s="17"/>
      <c r="F12" s="17"/>
      <c r="G12" s="17">
        <v>132753</v>
      </c>
    </row>
    <row r="13" ht="20.25" customHeight="1" spans="1:7">
      <c r="A13" s="16" t="s">
        <v>86</v>
      </c>
      <c r="B13" s="16" t="s">
        <v>87</v>
      </c>
      <c r="C13" s="17">
        <v>78824.64</v>
      </c>
      <c r="D13" s="17">
        <v>78824.64</v>
      </c>
      <c r="E13" s="17">
        <v>78824.64</v>
      </c>
      <c r="F13" s="17"/>
      <c r="G13" s="17"/>
    </row>
    <row r="14" ht="20.25" customHeight="1" spans="1:7">
      <c r="A14" s="63" t="s">
        <v>88</v>
      </c>
      <c r="B14" s="63" t="s">
        <v>89</v>
      </c>
      <c r="C14" s="17">
        <v>78824.64</v>
      </c>
      <c r="D14" s="17">
        <v>78824.64</v>
      </c>
      <c r="E14" s="17">
        <v>78824.64</v>
      </c>
      <c r="F14" s="17"/>
      <c r="G14" s="17"/>
    </row>
    <row r="15" ht="20.25" customHeight="1" spans="1:7">
      <c r="A15" s="64" t="s">
        <v>90</v>
      </c>
      <c r="B15" s="64" t="s">
        <v>91</v>
      </c>
      <c r="C15" s="17">
        <v>78824.64</v>
      </c>
      <c r="D15" s="17">
        <v>78824.64</v>
      </c>
      <c r="E15" s="17">
        <v>78824.64</v>
      </c>
      <c r="F15" s="17"/>
      <c r="G15" s="17"/>
    </row>
    <row r="16" ht="20.25" customHeight="1" spans="1:7">
      <c r="A16" s="16" t="s">
        <v>92</v>
      </c>
      <c r="B16" s="16" t="s">
        <v>93</v>
      </c>
      <c r="C16" s="17">
        <v>45118.55</v>
      </c>
      <c r="D16" s="17">
        <v>45118.55</v>
      </c>
      <c r="E16" s="17">
        <v>45118.55</v>
      </c>
      <c r="F16" s="17"/>
      <c r="G16" s="17"/>
    </row>
    <row r="17" ht="20.25" customHeight="1" spans="1:7">
      <c r="A17" s="63" t="s">
        <v>94</v>
      </c>
      <c r="B17" s="63" t="s">
        <v>95</v>
      </c>
      <c r="C17" s="17">
        <v>45118.55</v>
      </c>
      <c r="D17" s="17">
        <v>45118.55</v>
      </c>
      <c r="E17" s="17">
        <v>45118.55</v>
      </c>
      <c r="F17" s="17"/>
      <c r="G17" s="17"/>
    </row>
    <row r="18" ht="20.25" customHeight="1" spans="1:7">
      <c r="A18" s="64" t="s">
        <v>96</v>
      </c>
      <c r="B18" s="64" t="s">
        <v>97</v>
      </c>
      <c r="C18" s="17">
        <v>40890.28</v>
      </c>
      <c r="D18" s="17">
        <v>40890.28</v>
      </c>
      <c r="E18" s="17">
        <v>40890.28</v>
      </c>
      <c r="F18" s="17"/>
      <c r="G18" s="17"/>
    </row>
    <row r="19" ht="20.25" customHeight="1" spans="1:7">
      <c r="A19" s="64" t="s">
        <v>98</v>
      </c>
      <c r="B19" s="64" t="s">
        <v>99</v>
      </c>
      <c r="C19" s="17">
        <v>4228.27</v>
      </c>
      <c r="D19" s="17">
        <v>4228.27</v>
      </c>
      <c r="E19" s="17">
        <v>4228.27</v>
      </c>
      <c r="F19" s="17"/>
      <c r="G19" s="17"/>
    </row>
    <row r="20" ht="20.25" customHeight="1" spans="1:7">
      <c r="A20" s="16" t="s">
        <v>100</v>
      </c>
      <c r="B20" s="16" t="s">
        <v>101</v>
      </c>
      <c r="C20" s="17">
        <v>66252</v>
      </c>
      <c r="D20" s="17">
        <v>66252</v>
      </c>
      <c r="E20" s="17">
        <v>66252</v>
      </c>
      <c r="F20" s="17"/>
      <c r="G20" s="17"/>
    </row>
    <row r="21" ht="20.25" customHeight="1" spans="1:7">
      <c r="A21" s="63" t="s">
        <v>102</v>
      </c>
      <c r="B21" s="63" t="s">
        <v>103</v>
      </c>
      <c r="C21" s="17">
        <v>66252</v>
      </c>
      <c r="D21" s="17">
        <v>66252</v>
      </c>
      <c r="E21" s="17">
        <v>66252</v>
      </c>
      <c r="F21" s="17"/>
      <c r="G21" s="17"/>
    </row>
    <row r="22" ht="20.25" customHeight="1" spans="1:7">
      <c r="A22" s="64" t="s">
        <v>104</v>
      </c>
      <c r="B22" s="64" t="s">
        <v>105</v>
      </c>
      <c r="C22" s="17">
        <v>66252</v>
      </c>
      <c r="D22" s="17">
        <v>66252</v>
      </c>
      <c r="E22" s="17">
        <v>66252</v>
      </c>
      <c r="F22" s="17"/>
      <c r="G22" s="17"/>
    </row>
    <row r="23" ht="20.25" customHeight="1" spans="1:7">
      <c r="A23" s="46" t="s">
        <v>106</v>
      </c>
      <c r="B23" s="46"/>
      <c r="C23" s="47">
        <v>1596003.78</v>
      </c>
      <c r="D23" s="47">
        <v>1406003.78</v>
      </c>
      <c r="E23" s="47">
        <v>1298073.54</v>
      </c>
      <c r="F23" s="47">
        <v>107930.24</v>
      </c>
      <c r="G23" s="47">
        <v>190000</v>
      </c>
    </row>
  </sheetData>
  <mergeCells count="7">
    <mergeCell ref="A3:G3"/>
    <mergeCell ref="A4:C4"/>
    <mergeCell ref="A5:B5"/>
    <mergeCell ref="D5:F5"/>
    <mergeCell ref="A23:B23"/>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pane ySplit="1" topLeftCell="A2" activePane="bottomLeft" state="frozen"/>
      <selection/>
      <selection pane="bottomLeft" activeCell="A4" sqref="A4:D4"/>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6"/>
      <c r="B2" s="56"/>
      <c r="C2" s="57"/>
      <c r="D2" s="2"/>
      <c r="E2" s="2"/>
      <c r="F2" s="58" t="s">
        <v>124</v>
      </c>
    </row>
    <row r="3" ht="41.25" customHeight="1" spans="1:6">
      <c r="A3" s="59" t="s">
        <v>125</v>
      </c>
      <c r="B3" s="59"/>
      <c r="C3" s="59"/>
      <c r="D3" s="59"/>
      <c r="E3" s="59"/>
      <c r="F3" s="59"/>
    </row>
    <row r="4" ht="18.75" customHeight="1" spans="1:6">
      <c r="A4" s="5" t="s">
        <v>2</v>
      </c>
      <c r="B4" s="5"/>
      <c r="C4" s="5"/>
      <c r="D4" s="60"/>
      <c r="E4" s="2"/>
      <c r="F4" s="58" t="s">
        <v>30</v>
      </c>
    </row>
    <row r="5" ht="18.75" customHeight="1" spans="1:6">
      <c r="A5" s="13" t="s">
        <v>126</v>
      </c>
      <c r="B5" s="29" t="s">
        <v>127</v>
      </c>
      <c r="C5" s="29" t="s">
        <v>128</v>
      </c>
      <c r="D5" s="29"/>
      <c r="E5" s="29"/>
      <c r="F5" s="29" t="s">
        <v>129</v>
      </c>
    </row>
    <row r="6" ht="18.75" customHeight="1" spans="1:6">
      <c r="A6" s="13"/>
      <c r="B6" s="29"/>
      <c r="C6" s="29" t="s">
        <v>35</v>
      </c>
      <c r="D6" s="29" t="s">
        <v>130</v>
      </c>
      <c r="E6" s="29" t="s">
        <v>131</v>
      </c>
      <c r="F6" s="29"/>
    </row>
    <row r="7" ht="18.75" customHeight="1" spans="1:6">
      <c r="A7" s="61">
        <v>1</v>
      </c>
      <c r="B7" s="62">
        <v>2</v>
      </c>
      <c r="C7" s="61">
        <v>3</v>
      </c>
      <c r="D7" s="61">
        <v>4</v>
      </c>
      <c r="E7" s="61">
        <v>5</v>
      </c>
      <c r="F7" s="61">
        <v>6</v>
      </c>
    </row>
    <row r="8" ht="20.25" customHeight="1" spans="1:6">
      <c r="A8" s="17">
        <v>3800</v>
      </c>
      <c r="B8" s="17"/>
      <c r="C8" s="17"/>
      <c r="D8" s="17"/>
      <c r="E8" s="17"/>
      <c r="F8" s="17">
        <v>3800</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tabSelected="1" workbookViewId="0">
      <pane ySplit="1" topLeftCell="A2" activePane="bottomLeft" state="frozen"/>
      <selection/>
      <selection pane="bottomLeft" activeCell="A4" sqref="A4:G4"/>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132</v>
      </c>
    </row>
    <row r="3" ht="45" customHeight="1" spans="1:23">
      <c r="A3" s="4" t="s">
        <v>133</v>
      </c>
      <c r="B3" s="4"/>
      <c r="C3" s="4"/>
      <c r="D3" s="4"/>
      <c r="E3" s="4"/>
      <c r="F3" s="4"/>
      <c r="G3" s="4"/>
      <c r="H3" s="4"/>
      <c r="I3" s="4"/>
      <c r="J3" s="4"/>
      <c r="K3" s="4"/>
      <c r="L3" s="51"/>
      <c r="M3" s="51"/>
      <c r="N3" s="51"/>
      <c r="O3" s="51"/>
      <c r="P3" s="51"/>
      <c r="Q3" s="51"/>
      <c r="R3" s="51"/>
      <c r="S3" s="51"/>
      <c r="T3" s="51"/>
      <c r="U3" s="51"/>
      <c r="V3" s="51"/>
      <c r="W3" s="51"/>
    </row>
    <row r="4" ht="18.75" customHeight="1" spans="1:23">
      <c r="A4" s="5" t="s">
        <v>2</v>
      </c>
      <c r="B4" s="5"/>
      <c r="C4" s="5"/>
      <c r="D4" s="5"/>
      <c r="E4" s="5"/>
      <c r="F4" s="5"/>
      <c r="G4" s="5"/>
      <c r="H4" s="52"/>
      <c r="I4" s="52"/>
      <c r="J4" s="52"/>
      <c r="K4" s="52"/>
      <c r="L4" s="6"/>
      <c r="M4" s="6"/>
      <c r="N4" s="6"/>
      <c r="O4" s="6"/>
      <c r="P4" s="6"/>
      <c r="Q4" s="6"/>
      <c r="R4" s="6"/>
      <c r="S4" s="6"/>
      <c r="T4" s="6"/>
      <c r="U4" s="6"/>
      <c r="V4" s="6"/>
      <c r="W4" s="6" t="s">
        <v>30</v>
      </c>
    </row>
    <row r="5" ht="18.75" customHeight="1" spans="1:23">
      <c r="A5" s="53" t="s">
        <v>134</v>
      </c>
      <c r="B5" s="53" t="s">
        <v>135</v>
      </c>
      <c r="C5" s="53" t="s">
        <v>136</v>
      </c>
      <c r="D5" s="53" t="s">
        <v>137</v>
      </c>
      <c r="E5" s="53" t="s">
        <v>138</v>
      </c>
      <c r="F5" s="53" t="s">
        <v>139</v>
      </c>
      <c r="G5" s="53" t="s">
        <v>140</v>
      </c>
      <c r="H5" s="54" t="s">
        <v>33</v>
      </c>
      <c r="I5" s="54" t="s">
        <v>141</v>
      </c>
      <c r="J5" s="53"/>
      <c r="K5" s="53"/>
      <c r="L5" s="53"/>
      <c r="M5" s="53"/>
      <c r="N5" s="53" t="s">
        <v>142</v>
      </c>
      <c r="O5" s="53"/>
      <c r="P5" s="53"/>
      <c r="Q5" s="53" t="s">
        <v>39</v>
      </c>
      <c r="R5" s="53" t="s">
        <v>64</v>
      </c>
      <c r="S5" s="53"/>
      <c r="T5" s="53"/>
      <c r="U5" s="53"/>
      <c r="V5" s="53"/>
      <c r="W5" s="53"/>
    </row>
    <row r="6" ht="18.75" customHeight="1" spans="1:23">
      <c r="A6" s="53"/>
      <c r="B6" s="53"/>
      <c r="C6" s="53"/>
      <c r="D6" s="53"/>
      <c r="E6" s="53"/>
      <c r="F6" s="53"/>
      <c r="G6" s="53"/>
      <c r="H6" s="54" t="s">
        <v>143</v>
      </c>
      <c r="I6" s="54" t="s">
        <v>144</v>
      </c>
      <c r="J6" s="53" t="s">
        <v>37</v>
      </c>
      <c r="K6" s="53" t="s">
        <v>38</v>
      </c>
      <c r="L6" s="53"/>
      <c r="M6" s="53"/>
      <c r="N6" s="53" t="s">
        <v>142</v>
      </c>
      <c r="O6" s="53" t="s">
        <v>37</v>
      </c>
      <c r="P6" s="53" t="s">
        <v>38</v>
      </c>
      <c r="Q6" s="53" t="s">
        <v>39</v>
      </c>
      <c r="R6" s="53" t="s">
        <v>64</v>
      </c>
      <c r="S6" s="53" t="s">
        <v>42</v>
      </c>
      <c r="T6" s="53" t="s">
        <v>43</v>
      </c>
      <c r="U6" s="53" t="s">
        <v>44</v>
      </c>
      <c r="V6" s="53" t="s">
        <v>45</v>
      </c>
      <c r="W6" s="53" t="s">
        <v>46</v>
      </c>
    </row>
    <row r="7" ht="18.75" customHeight="1" spans="1:23">
      <c r="A7" s="53"/>
      <c r="B7" s="53"/>
      <c r="C7" s="53"/>
      <c r="D7" s="53"/>
      <c r="E7" s="53"/>
      <c r="F7" s="53"/>
      <c r="G7" s="53"/>
      <c r="H7" s="54"/>
      <c r="I7" s="54" t="s">
        <v>145</v>
      </c>
      <c r="J7" s="53" t="s">
        <v>146</v>
      </c>
      <c r="K7" s="53" t="s">
        <v>147</v>
      </c>
      <c r="L7" s="53" t="s">
        <v>148</v>
      </c>
      <c r="M7" s="53" t="s">
        <v>149</v>
      </c>
      <c r="N7" s="53" t="s">
        <v>36</v>
      </c>
      <c r="O7" s="53" t="s">
        <v>37</v>
      </c>
      <c r="P7" s="53" t="s">
        <v>38</v>
      </c>
      <c r="Q7" s="53"/>
      <c r="R7" s="53" t="s">
        <v>35</v>
      </c>
      <c r="S7" s="53" t="s">
        <v>42</v>
      </c>
      <c r="T7" s="53" t="s">
        <v>43</v>
      </c>
      <c r="U7" s="53" t="s">
        <v>44</v>
      </c>
      <c r="V7" s="53" t="s">
        <v>45</v>
      </c>
      <c r="W7" s="53" t="s">
        <v>46</v>
      </c>
    </row>
    <row r="8" ht="22.65" customHeight="1" spans="1:23">
      <c r="A8" s="53"/>
      <c r="B8" s="53"/>
      <c r="C8" s="53"/>
      <c r="D8" s="53"/>
      <c r="E8" s="53"/>
      <c r="F8" s="53"/>
      <c r="G8" s="53"/>
      <c r="H8" s="54"/>
      <c r="I8" s="54" t="s">
        <v>35</v>
      </c>
      <c r="J8" s="53"/>
      <c r="K8" s="53"/>
      <c r="L8" s="53"/>
      <c r="M8" s="53"/>
      <c r="N8" s="53"/>
      <c r="O8" s="53"/>
      <c r="P8" s="53"/>
      <c r="Q8" s="53"/>
      <c r="R8" s="53"/>
      <c r="S8" s="53"/>
      <c r="T8" s="53"/>
      <c r="U8" s="53"/>
      <c r="V8" s="53"/>
      <c r="W8" s="53"/>
    </row>
    <row r="9" ht="18.75" customHeight="1" spans="1:23">
      <c r="A9" s="54" t="s">
        <v>47</v>
      </c>
      <c r="B9" s="54">
        <v>2</v>
      </c>
      <c r="C9" s="54">
        <v>3</v>
      </c>
      <c r="D9" s="54">
        <v>4</v>
      </c>
      <c r="E9" s="54">
        <v>5</v>
      </c>
      <c r="F9" s="54">
        <v>6</v>
      </c>
      <c r="G9" s="54">
        <v>7</v>
      </c>
      <c r="H9" s="54">
        <v>8</v>
      </c>
      <c r="I9" s="54">
        <v>9</v>
      </c>
      <c r="J9" s="54">
        <v>10</v>
      </c>
      <c r="K9" s="54">
        <v>11</v>
      </c>
      <c r="L9" s="54">
        <v>12</v>
      </c>
      <c r="M9" s="54">
        <v>13</v>
      </c>
      <c r="N9" s="54">
        <v>14</v>
      </c>
      <c r="O9" s="54">
        <v>15</v>
      </c>
      <c r="P9" s="54">
        <v>16</v>
      </c>
      <c r="Q9" s="54">
        <v>17</v>
      </c>
      <c r="R9" s="54">
        <v>18</v>
      </c>
      <c r="S9" s="54">
        <v>19</v>
      </c>
      <c r="T9" s="54">
        <v>20</v>
      </c>
      <c r="U9" s="54">
        <v>21</v>
      </c>
      <c r="V9" s="54">
        <v>22</v>
      </c>
      <c r="W9" s="54">
        <v>23</v>
      </c>
    </row>
    <row r="10" ht="18.75" customHeight="1" spans="1:23">
      <c r="A10" s="9" t="s">
        <v>57</v>
      </c>
      <c r="B10" s="9"/>
      <c r="C10" s="10"/>
      <c r="D10" s="9"/>
      <c r="E10" s="9"/>
      <c r="F10" s="9"/>
      <c r="G10" s="9"/>
      <c r="H10" s="17">
        <v>1406003.78</v>
      </c>
      <c r="I10" s="17">
        <v>1406003.78</v>
      </c>
      <c r="J10" s="17"/>
      <c r="K10" s="17"/>
      <c r="L10" s="17">
        <v>1406003.78</v>
      </c>
      <c r="M10" s="17"/>
      <c r="N10" s="17"/>
      <c r="O10" s="17"/>
      <c r="P10" s="17"/>
      <c r="Q10" s="17"/>
      <c r="R10" s="17"/>
      <c r="S10" s="17"/>
      <c r="T10" s="17"/>
      <c r="U10" s="17"/>
      <c r="V10" s="17"/>
      <c r="W10" s="17"/>
    </row>
    <row r="11" ht="18.75" customHeight="1" spans="1:23">
      <c r="A11" s="55" t="s">
        <v>57</v>
      </c>
      <c r="B11" s="9" t="s">
        <v>150</v>
      </c>
      <c r="C11" s="10" t="s">
        <v>151</v>
      </c>
      <c r="D11" s="9" t="s">
        <v>77</v>
      </c>
      <c r="E11" s="9" t="s">
        <v>78</v>
      </c>
      <c r="F11" s="9" t="s">
        <v>152</v>
      </c>
      <c r="G11" s="9" t="s">
        <v>153</v>
      </c>
      <c r="H11" s="17">
        <v>176904</v>
      </c>
      <c r="I11" s="17">
        <v>176904</v>
      </c>
      <c r="J11" s="17"/>
      <c r="K11" s="17"/>
      <c r="L11" s="17">
        <v>176904</v>
      </c>
      <c r="M11" s="17"/>
      <c r="N11" s="17"/>
      <c r="O11" s="17"/>
      <c r="P11" s="23"/>
      <c r="Q11" s="17"/>
      <c r="R11" s="17"/>
      <c r="S11" s="17"/>
      <c r="T11" s="17"/>
      <c r="U11" s="17"/>
      <c r="V11" s="17"/>
      <c r="W11" s="17"/>
    </row>
    <row r="12" ht="18.75" customHeight="1" spans="1:23">
      <c r="A12" s="55" t="s">
        <v>57</v>
      </c>
      <c r="B12" s="9" t="s">
        <v>150</v>
      </c>
      <c r="C12" s="10" t="s">
        <v>151</v>
      </c>
      <c r="D12" s="9" t="s">
        <v>77</v>
      </c>
      <c r="E12" s="9" t="s">
        <v>78</v>
      </c>
      <c r="F12" s="9" t="s">
        <v>154</v>
      </c>
      <c r="G12" s="9" t="s">
        <v>155</v>
      </c>
      <c r="H12" s="17">
        <v>303108</v>
      </c>
      <c r="I12" s="17">
        <v>303108</v>
      </c>
      <c r="J12" s="17"/>
      <c r="K12" s="17"/>
      <c r="L12" s="17">
        <v>303108</v>
      </c>
      <c r="M12" s="17"/>
      <c r="N12" s="17"/>
      <c r="O12" s="17"/>
      <c r="P12" s="23"/>
      <c r="Q12" s="17"/>
      <c r="R12" s="17"/>
      <c r="S12" s="17"/>
      <c r="T12" s="17"/>
      <c r="U12" s="17"/>
      <c r="V12" s="17"/>
      <c r="W12" s="17"/>
    </row>
    <row r="13" ht="18.75" customHeight="1" spans="1:23">
      <c r="A13" s="55" t="s">
        <v>57</v>
      </c>
      <c r="B13" s="9" t="s">
        <v>150</v>
      </c>
      <c r="C13" s="10" t="s">
        <v>151</v>
      </c>
      <c r="D13" s="9" t="s">
        <v>77</v>
      </c>
      <c r="E13" s="9" t="s">
        <v>78</v>
      </c>
      <c r="F13" s="9" t="s">
        <v>156</v>
      </c>
      <c r="G13" s="9" t="s">
        <v>157</v>
      </c>
      <c r="H13" s="17">
        <v>1500</v>
      </c>
      <c r="I13" s="17">
        <v>1500</v>
      </c>
      <c r="J13" s="17"/>
      <c r="K13" s="17"/>
      <c r="L13" s="17">
        <v>1500</v>
      </c>
      <c r="M13" s="17"/>
      <c r="N13" s="17"/>
      <c r="O13" s="17"/>
      <c r="P13" s="23"/>
      <c r="Q13" s="17"/>
      <c r="R13" s="17"/>
      <c r="S13" s="17"/>
      <c r="T13" s="17"/>
      <c r="U13" s="17"/>
      <c r="V13" s="17"/>
      <c r="W13" s="17"/>
    </row>
    <row r="14" ht="18.75" customHeight="1" spans="1:23">
      <c r="A14" s="55" t="s">
        <v>57</v>
      </c>
      <c r="B14" s="9" t="s">
        <v>150</v>
      </c>
      <c r="C14" s="10" t="s">
        <v>151</v>
      </c>
      <c r="D14" s="9" t="s">
        <v>77</v>
      </c>
      <c r="E14" s="9" t="s">
        <v>78</v>
      </c>
      <c r="F14" s="9" t="s">
        <v>156</v>
      </c>
      <c r="G14" s="9" t="s">
        <v>157</v>
      </c>
      <c r="H14" s="17">
        <v>14742</v>
      </c>
      <c r="I14" s="17">
        <v>14742</v>
      </c>
      <c r="J14" s="17"/>
      <c r="K14" s="17"/>
      <c r="L14" s="17">
        <v>14742</v>
      </c>
      <c r="M14" s="17"/>
      <c r="N14" s="17"/>
      <c r="O14" s="17"/>
      <c r="P14" s="23"/>
      <c r="Q14" s="17"/>
      <c r="R14" s="17"/>
      <c r="S14" s="17"/>
      <c r="T14" s="17"/>
      <c r="U14" s="17"/>
      <c r="V14" s="17"/>
      <c r="W14" s="17"/>
    </row>
    <row r="15" ht="18.75" customHeight="1" spans="1:23">
      <c r="A15" s="55" t="s">
        <v>57</v>
      </c>
      <c r="B15" s="9" t="s">
        <v>158</v>
      </c>
      <c r="C15" s="10" t="s">
        <v>159</v>
      </c>
      <c r="D15" s="9" t="s">
        <v>77</v>
      </c>
      <c r="E15" s="9" t="s">
        <v>78</v>
      </c>
      <c r="F15" s="9" t="s">
        <v>160</v>
      </c>
      <c r="G15" s="9" t="s">
        <v>161</v>
      </c>
      <c r="H15" s="17">
        <v>737.18</v>
      </c>
      <c r="I15" s="17">
        <v>737.18</v>
      </c>
      <c r="J15" s="17"/>
      <c r="K15" s="17"/>
      <c r="L15" s="17">
        <v>737.18</v>
      </c>
      <c r="M15" s="17"/>
      <c r="N15" s="17"/>
      <c r="O15" s="17"/>
      <c r="P15" s="23"/>
      <c r="Q15" s="17"/>
      <c r="R15" s="17"/>
      <c r="S15" s="17"/>
      <c r="T15" s="17"/>
      <c r="U15" s="17"/>
      <c r="V15" s="17"/>
      <c r="W15" s="17"/>
    </row>
    <row r="16" ht="18.75" customHeight="1" spans="1:23">
      <c r="A16" s="55" t="s">
        <v>57</v>
      </c>
      <c r="B16" s="9" t="s">
        <v>158</v>
      </c>
      <c r="C16" s="10" t="s">
        <v>159</v>
      </c>
      <c r="D16" s="9" t="s">
        <v>90</v>
      </c>
      <c r="E16" s="9" t="s">
        <v>91</v>
      </c>
      <c r="F16" s="9" t="s">
        <v>162</v>
      </c>
      <c r="G16" s="9" t="s">
        <v>163</v>
      </c>
      <c r="H16" s="17">
        <v>78824.64</v>
      </c>
      <c r="I16" s="17">
        <v>78824.64</v>
      </c>
      <c r="J16" s="17"/>
      <c r="K16" s="17"/>
      <c r="L16" s="17">
        <v>78824.64</v>
      </c>
      <c r="M16" s="17"/>
      <c r="N16" s="17"/>
      <c r="O16" s="17"/>
      <c r="P16" s="23"/>
      <c r="Q16" s="17"/>
      <c r="R16" s="17"/>
      <c r="S16" s="17"/>
      <c r="T16" s="17"/>
      <c r="U16" s="17"/>
      <c r="V16" s="17"/>
      <c r="W16" s="17"/>
    </row>
    <row r="17" ht="18.75" customHeight="1" spans="1:23">
      <c r="A17" s="55" t="s">
        <v>57</v>
      </c>
      <c r="B17" s="9" t="s">
        <v>158</v>
      </c>
      <c r="C17" s="10" t="s">
        <v>159</v>
      </c>
      <c r="D17" s="9" t="s">
        <v>96</v>
      </c>
      <c r="E17" s="9" t="s">
        <v>97</v>
      </c>
      <c r="F17" s="9" t="s">
        <v>164</v>
      </c>
      <c r="G17" s="9" t="s">
        <v>165</v>
      </c>
      <c r="H17" s="17">
        <v>40890.28</v>
      </c>
      <c r="I17" s="17">
        <v>40890.28</v>
      </c>
      <c r="J17" s="17"/>
      <c r="K17" s="17"/>
      <c r="L17" s="17">
        <v>40890.28</v>
      </c>
      <c r="M17" s="17"/>
      <c r="N17" s="17"/>
      <c r="O17" s="17"/>
      <c r="P17" s="23"/>
      <c r="Q17" s="17"/>
      <c r="R17" s="17"/>
      <c r="S17" s="17"/>
      <c r="T17" s="17"/>
      <c r="U17" s="17"/>
      <c r="V17" s="17"/>
      <c r="W17" s="17"/>
    </row>
    <row r="18" ht="18.75" customHeight="1" spans="1:23">
      <c r="A18" s="55" t="s">
        <v>57</v>
      </c>
      <c r="B18" s="9" t="s">
        <v>158</v>
      </c>
      <c r="C18" s="10" t="s">
        <v>159</v>
      </c>
      <c r="D18" s="9" t="s">
        <v>98</v>
      </c>
      <c r="E18" s="9" t="s">
        <v>99</v>
      </c>
      <c r="F18" s="9" t="s">
        <v>160</v>
      </c>
      <c r="G18" s="9" t="s">
        <v>161</v>
      </c>
      <c r="H18" s="17">
        <v>1765</v>
      </c>
      <c r="I18" s="17">
        <v>1765</v>
      </c>
      <c r="J18" s="17"/>
      <c r="K18" s="17"/>
      <c r="L18" s="17">
        <v>1765</v>
      </c>
      <c r="M18" s="17"/>
      <c r="N18" s="17"/>
      <c r="O18" s="17"/>
      <c r="P18" s="23"/>
      <c r="Q18" s="17"/>
      <c r="R18" s="17"/>
      <c r="S18" s="17"/>
      <c r="T18" s="17"/>
      <c r="U18" s="17"/>
      <c r="V18" s="17"/>
      <c r="W18" s="17"/>
    </row>
    <row r="19" ht="18.75" customHeight="1" spans="1:23">
      <c r="A19" s="55" t="s">
        <v>57</v>
      </c>
      <c r="B19" s="9" t="s">
        <v>158</v>
      </c>
      <c r="C19" s="10" t="s">
        <v>159</v>
      </c>
      <c r="D19" s="9" t="s">
        <v>98</v>
      </c>
      <c r="E19" s="9" t="s">
        <v>99</v>
      </c>
      <c r="F19" s="9" t="s">
        <v>160</v>
      </c>
      <c r="G19" s="9" t="s">
        <v>161</v>
      </c>
      <c r="H19" s="17">
        <v>2463.27</v>
      </c>
      <c r="I19" s="17">
        <v>2463.27</v>
      </c>
      <c r="J19" s="17"/>
      <c r="K19" s="17"/>
      <c r="L19" s="17">
        <v>2463.27</v>
      </c>
      <c r="M19" s="17"/>
      <c r="N19" s="17"/>
      <c r="O19" s="17"/>
      <c r="P19" s="23"/>
      <c r="Q19" s="17"/>
      <c r="R19" s="17"/>
      <c r="S19" s="17"/>
      <c r="T19" s="17"/>
      <c r="U19" s="17"/>
      <c r="V19" s="17"/>
      <c r="W19" s="17"/>
    </row>
    <row r="20" ht="18.75" customHeight="1" spans="1:23">
      <c r="A20" s="55" t="s">
        <v>57</v>
      </c>
      <c r="B20" s="9" t="s">
        <v>166</v>
      </c>
      <c r="C20" s="10" t="s">
        <v>105</v>
      </c>
      <c r="D20" s="9" t="s">
        <v>104</v>
      </c>
      <c r="E20" s="9" t="s">
        <v>105</v>
      </c>
      <c r="F20" s="9" t="s">
        <v>167</v>
      </c>
      <c r="G20" s="9" t="s">
        <v>105</v>
      </c>
      <c r="H20" s="17">
        <v>66252</v>
      </c>
      <c r="I20" s="17">
        <v>66252</v>
      </c>
      <c r="J20" s="17"/>
      <c r="K20" s="17"/>
      <c r="L20" s="17">
        <v>66252</v>
      </c>
      <c r="M20" s="17"/>
      <c r="N20" s="17"/>
      <c r="O20" s="17"/>
      <c r="P20" s="23"/>
      <c r="Q20" s="17"/>
      <c r="R20" s="17"/>
      <c r="S20" s="17"/>
      <c r="T20" s="17"/>
      <c r="U20" s="17"/>
      <c r="V20" s="17"/>
      <c r="W20" s="17"/>
    </row>
    <row r="21" ht="18.75" customHeight="1" spans="1:23">
      <c r="A21" s="55" t="s">
        <v>57</v>
      </c>
      <c r="B21" s="9" t="s">
        <v>168</v>
      </c>
      <c r="C21" s="10" t="s">
        <v>169</v>
      </c>
      <c r="D21" s="9" t="s">
        <v>77</v>
      </c>
      <c r="E21" s="9" t="s">
        <v>78</v>
      </c>
      <c r="F21" s="9" t="s">
        <v>170</v>
      </c>
      <c r="G21" s="9" t="s">
        <v>169</v>
      </c>
      <c r="H21" s="17">
        <v>9600.24</v>
      </c>
      <c r="I21" s="17">
        <v>9600.24</v>
      </c>
      <c r="J21" s="17"/>
      <c r="K21" s="17"/>
      <c r="L21" s="17">
        <v>9600.24</v>
      </c>
      <c r="M21" s="17"/>
      <c r="N21" s="17"/>
      <c r="O21" s="17"/>
      <c r="P21" s="23"/>
      <c r="Q21" s="17"/>
      <c r="R21" s="17"/>
      <c r="S21" s="17"/>
      <c r="T21" s="17"/>
      <c r="U21" s="17"/>
      <c r="V21" s="17"/>
      <c r="W21" s="17"/>
    </row>
    <row r="22" ht="18.75" customHeight="1" spans="1:23">
      <c r="A22" s="55" t="s">
        <v>57</v>
      </c>
      <c r="B22" s="9" t="s">
        <v>171</v>
      </c>
      <c r="C22" s="10" t="s">
        <v>172</v>
      </c>
      <c r="D22" s="9" t="s">
        <v>77</v>
      </c>
      <c r="E22" s="9" t="s">
        <v>78</v>
      </c>
      <c r="F22" s="9" t="s">
        <v>173</v>
      </c>
      <c r="G22" s="9" t="s">
        <v>174</v>
      </c>
      <c r="H22" s="17">
        <v>18750</v>
      </c>
      <c r="I22" s="17">
        <v>18750</v>
      </c>
      <c r="J22" s="17"/>
      <c r="K22" s="17"/>
      <c r="L22" s="17">
        <v>18750</v>
      </c>
      <c r="M22" s="17"/>
      <c r="N22" s="17"/>
      <c r="O22" s="17"/>
      <c r="P22" s="23"/>
      <c r="Q22" s="17"/>
      <c r="R22" s="17"/>
      <c r="S22" s="17"/>
      <c r="T22" s="17"/>
      <c r="U22" s="17"/>
      <c r="V22" s="17"/>
      <c r="W22" s="17"/>
    </row>
    <row r="23" ht="18.75" customHeight="1" spans="1:23">
      <c r="A23" s="55" t="s">
        <v>57</v>
      </c>
      <c r="B23" s="9" t="s">
        <v>171</v>
      </c>
      <c r="C23" s="10" t="s">
        <v>172</v>
      </c>
      <c r="D23" s="9" t="s">
        <v>77</v>
      </c>
      <c r="E23" s="9" t="s">
        <v>78</v>
      </c>
      <c r="F23" s="9" t="s">
        <v>175</v>
      </c>
      <c r="G23" s="9" t="s">
        <v>176</v>
      </c>
      <c r="H23" s="17">
        <v>2000</v>
      </c>
      <c r="I23" s="17">
        <v>2000</v>
      </c>
      <c r="J23" s="17"/>
      <c r="K23" s="17"/>
      <c r="L23" s="17">
        <v>2000</v>
      </c>
      <c r="M23" s="17"/>
      <c r="N23" s="17"/>
      <c r="O23" s="17"/>
      <c r="P23" s="23"/>
      <c r="Q23" s="17"/>
      <c r="R23" s="17"/>
      <c r="S23" s="17"/>
      <c r="T23" s="17"/>
      <c r="U23" s="17"/>
      <c r="V23" s="17"/>
      <c r="W23" s="17"/>
    </row>
    <row r="24" ht="18.75" customHeight="1" spans="1:23">
      <c r="A24" s="55" t="s">
        <v>57</v>
      </c>
      <c r="B24" s="9" t="s">
        <v>171</v>
      </c>
      <c r="C24" s="10" t="s">
        <v>172</v>
      </c>
      <c r="D24" s="9" t="s">
        <v>77</v>
      </c>
      <c r="E24" s="9" t="s">
        <v>78</v>
      </c>
      <c r="F24" s="9" t="s">
        <v>177</v>
      </c>
      <c r="G24" s="9" t="s">
        <v>178</v>
      </c>
      <c r="H24" s="17">
        <v>3800</v>
      </c>
      <c r="I24" s="17">
        <v>3800</v>
      </c>
      <c r="J24" s="17"/>
      <c r="K24" s="17"/>
      <c r="L24" s="17">
        <v>3800</v>
      </c>
      <c r="M24" s="17"/>
      <c r="N24" s="17"/>
      <c r="O24" s="17"/>
      <c r="P24" s="23"/>
      <c r="Q24" s="17"/>
      <c r="R24" s="17"/>
      <c r="S24" s="17"/>
      <c r="T24" s="17"/>
      <c r="U24" s="17"/>
      <c r="V24" s="17"/>
      <c r="W24" s="17"/>
    </row>
    <row r="25" ht="18.75" customHeight="1" spans="1:23">
      <c r="A25" s="55" t="s">
        <v>57</v>
      </c>
      <c r="B25" s="9" t="s">
        <v>171</v>
      </c>
      <c r="C25" s="10" t="s">
        <v>172</v>
      </c>
      <c r="D25" s="9" t="s">
        <v>77</v>
      </c>
      <c r="E25" s="9" t="s">
        <v>78</v>
      </c>
      <c r="F25" s="9" t="s">
        <v>179</v>
      </c>
      <c r="G25" s="9" t="s">
        <v>180</v>
      </c>
      <c r="H25" s="17">
        <v>6800</v>
      </c>
      <c r="I25" s="17">
        <v>6800</v>
      </c>
      <c r="J25" s="17"/>
      <c r="K25" s="17"/>
      <c r="L25" s="17">
        <v>6800</v>
      </c>
      <c r="M25" s="17"/>
      <c r="N25" s="17"/>
      <c r="O25" s="17"/>
      <c r="P25" s="23"/>
      <c r="Q25" s="17"/>
      <c r="R25" s="17"/>
      <c r="S25" s="17"/>
      <c r="T25" s="17"/>
      <c r="U25" s="17"/>
      <c r="V25" s="17"/>
      <c r="W25" s="17"/>
    </row>
    <row r="26" ht="18.75" customHeight="1" spans="1:23">
      <c r="A26" s="55" t="s">
        <v>57</v>
      </c>
      <c r="B26" s="9" t="s">
        <v>171</v>
      </c>
      <c r="C26" s="10" t="s">
        <v>172</v>
      </c>
      <c r="D26" s="9" t="s">
        <v>77</v>
      </c>
      <c r="E26" s="9" t="s">
        <v>78</v>
      </c>
      <c r="F26" s="9" t="s">
        <v>181</v>
      </c>
      <c r="G26" s="9" t="s">
        <v>182</v>
      </c>
      <c r="H26" s="17">
        <v>4380</v>
      </c>
      <c r="I26" s="17">
        <v>4380</v>
      </c>
      <c r="J26" s="17"/>
      <c r="K26" s="17"/>
      <c r="L26" s="17">
        <v>4380</v>
      </c>
      <c r="M26" s="17"/>
      <c r="N26" s="17"/>
      <c r="O26" s="17"/>
      <c r="P26" s="23"/>
      <c r="Q26" s="17"/>
      <c r="R26" s="17"/>
      <c r="S26" s="17"/>
      <c r="T26" s="17"/>
      <c r="U26" s="17"/>
      <c r="V26" s="17"/>
      <c r="W26" s="17"/>
    </row>
    <row r="27" ht="18.75" customHeight="1" spans="1:23">
      <c r="A27" s="55" t="s">
        <v>57</v>
      </c>
      <c r="B27" s="9" t="s">
        <v>171</v>
      </c>
      <c r="C27" s="10" t="s">
        <v>172</v>
      </c>
      <c r="D27" s="9" t="s">
        <v>77</v>
      </c>
      <c r="E27" s="9" t="s">
        <v>78</v>
      </c>
      <c r="F27" s="9" t="s">
        <v>183</v>
      </c>
      <c r="G27" s="9" t="s">
        <v>184</v>
      </c>
      <c r="H27" s="17">
        <v>10000</v>
      </c>
      <c r="I27" s="17">
        <v>10000</v>
      </c>
      <c r="J27" s="17"/>
      <c r="K27" s="17"/>
      <c r="L27" s="17">
        <v>10000</v>
      </c>
      <c r="M27" s="17"/>
      <c r="N27" s="17"/>
      <c r="O27" s="17"/>
      <c r="P27" s="23"/>
      <c r="Q27" s="17"/>
      <c r="R27" s="17"/>
      <c r="S27" s="17"/>
      <c r="T27" s="17"/>
      <c r="U27" s="17"/>
      <c r="V27" s="17"/>
      <c r="W27" s="17"/>
    </row>
    <row r="28" ht="18.75" customHeight="1" spans="1:23">
      <c r="A28" s="55" t="s">
        <v>57</v>
      </c>
      <c r="B28" s="9" t="s">
        <v>185</v>
      </c>
      <c r="C28" s="10" t="s">
        <v>186</v>
      </c>
      <c r="D28" s="9" t="s">
        <v>77</v>
      </c>
      <c r="E28" s="9" t="s">
        <v>78</v>
      </c>
      <c r="F28" s="9" t="s">
        <v>181</v>
      </c>
      <c r="G28" s="9" t="s">
        <v>182</v>
      </c>
      <c r="H28" s="17">
        <v>43800</v>
      </c>
      <c r="I28" s="17">
        <v>43800</v>
      </c>
      <c r="J28" s="17"/>
      <c r="K28" s="17"/>
      <c r="L28" s="17">
        <v>43800</v>
      </c>
      <c r="M28" s="17"/>
      <c r="N28" s="17"/>
      <c r="O28" s="17"/>
      <c r="P28" s="23"/>
      <c r="Q28" s="17"/>
      <c r="R28" s="17"/>
      <c r="S28" s="17"/>
      <c r="T28" s="17"/>
      <c r="U28" s="17"/>
      <c r="V28" s="17"/>
      <c r="W28" s="17"/>
    </row>
    <row r="29" ht="18.75" customHeight="1" spans="1:23">
      <c r="A29" s="55" t="s">
        <v>57</v>
      </c>
      <c r="B29" s="9" t="s">
        <v>187</v>
      </c>
      <c r="C29" s="10" t="s">
        <v>129</v>
      </c>
      <c r="D29" s="9" t="s">
        <v>77</v>
      </c>
      <c r="E29" s="9" t="s">
        <v>78</v>
      </c>
      <c r="F29" s="9" t="s">
        <v>188</v>
      </c>
      <c r="G29" s="9" t="s">
        <v>129</v>
      </c>
      <c r="H29" s="17">
        <v>3800</v>
      </c>
      <c r="I29" s="17">
        <v>3800</v>
      </c>
      <c r="J29" s="17"/>
      <c r="K29" s="17"/>
      <c r="L29" s="17">
        <v>3800</v>
      </c>
      <c r="M29" s="17"/>
      <c r="N29" s="17"/>
      <c r="O29" s="17"/>
      <c r="P29" s="23"/>
      <c r="Q29" s="17"/>
      <c r="R29" s="17"/>
      <c r="S29" s="17"/>
      <c r="T29" s="17"/>
      <c r="U29" s="17"/>
      <c r="V29" s="17"/>
      <c r="W29" s="17"/>
    </row>
    <row r="30" ht="18.75" customHeight="1" spans="1:23">
      <c r="A30" s="55" t="s">
        <v>57</v>
      </c>
      <c r="B30" s="9" t="s">
        <v>189</v>
      </c>
      <c r="C30" s="10" t="s">
        <v>190</v>
      </c>
      <c r="D30" s="9" t="s">
        <v>77</v>
      </c>
      <c r="E30" s="9" t="s">
        <v>78</v>
      </c>
      <c r="F30" s="9" t="s">
        <v>156</v>
      </c>
      <c r="G30" s="9" t="s">
        <v>157</v>
      </c>
      <c r="H30" s="17">
        <v>52800</v>
      </c>
      <c r="I30" s="17">
        <v>52800</v>
      </c>
      <c r="J30" s="17"/>
      <c r="K30" s="17"/>
      <c r="L30" s="17">
        <v>52800</v>
      </c>
      <c r="M30" s="17"/>
      <c r="N30" s="17"/>
      <c r="O30" s="17"/>
      <c r="P30" s="23"/>
      <c r="Q30" s="17"/>
      <c r="R30" s="17"/>
      <c r="S30" s="17"/>
      <c r="T30" s="17"/>
      <c r="U30" s="17"/>
      <c r="V30" s="17"/>
      <c r="W30" s="17"/>
    </row>
    <row r="31" ht="18.75" customHeight="1" spans="1:23">
      <c r="A31" s="55" t="s">
        <v>57</v>
      </c>
      <c r="B31" s="9" t="s">
        <v>189</v>
      </c>
      <c r="C31" s="10" t="s">
        <v>190</v>
      </c>
      <c r="D31" s="9" t="s">
        <v>77</v>
      </c>
      <c r="E31" s="9" t="s">
        <v>78</v>
      </c>
      <c r="F31" s="9" t="s">
        <v>156</v>
      </c>
      <c r="G31" s="9" t="s">
        <v>157</v>
      </c>
      <c r="H31" s="17">
        <v>26005.97</v>
      </c>
      <c r="I31" s="17">
        <v>26005.97</v>
      </c>
      <c r="J31" s="17"/>
      <c r="K31" s="17"/>
      <c r="L31" s="17">
        <v>26005.97</v>
      </c>
      <c r="M31" s="17"/>
      <c r="N31" s="17"/>
      <c r="O31" s="17"/>
      <c r="P31" s="23"/>
      <c r="Q31" s="17"/>
      <c r="R31" s="17"/>
      <c r="S31" s="17"/>
      <c r="T31" s="17"/>
      <c r="U31" s="17"/>
      <c r="V31" s="17"/>
      <c r="W31" s="17"/>
    </row>
    <row r="32" ht="18.75" customHeight="1" spans="1:23">
      <c r="A32" s="55" t="s">
        <v>57</v>
      </c>
      <c r="B32" s="9" t="s">
        <v>191</v>
      </c>
      <c r="C32" s="10" t="s">
        <v>192</v>
      </c>
      <c r="D32" s="9" t="s">
        <v>77</v>
      </c>
      <c r="E32" s="9" t="s">
        <v>78</v>
      </c>
      <c r="F32" s="9" t="s">
        <v>193</v>
      </c>
      <c r="G32" s="9" t="s">
        <v>192</v>
      </c>
      <c r="H32" s="17">
        <v>5000</v>
      </c>
      <c r="I32" s="17">
        <v>5000</v>
      </c>
      <c r="J32" s="17"/>
      <c r="K32" s="17"/>
      <c r="L32" s="17">
        <v>5000</v>
      </c>
      <c r="M32" s="17"/>
      <c r="N32" s="17"/>
      <c r="O32" s="17"/>
      <c r="P32" s="23"/>
      <c r="Q32" s="17"/>
      <c r="R32" s="17"/>
      <c r="S32" s="17"/>
      <c r="T32" s="17"/>
      <c r="U32" s="17"/>
      <c r="V32" s="17"/>
      <c r="W32" s="17"/>
    </row>
    <row r="33" ht="18.75" customHeight="1" spans="1:23">
      <c r="A33" s="55" t="s">
        <v>57</v>
      </c>
      <c r="B33" s="9" t="s">
        <v>194</v>
      </c>
      <c r="C33" s="10" t="s">
        <v>195</v>
      </c>
      <c r="D33" s="9" t="s">
        <v>77</v>
      </c>
      <c r="E33" s="9" t="s">
        <v>78</v>
      </c>
      <c r="F33" s="9" t="s">
        <v>196</v>
      </c>
      <c r="G33" s="9" t="s">
        <v>197</v>
      </c>
      <c r="H33" s="17">
        <v>72000</v>
      </c>
      <c r="I33" s="17">
        <v>72000</v>
      </c>
      <c r="J33" s="17"/>
      <c r="K33" s="17"/>
      <c r="L33" s="17">
        <v>72000</v>
      </c>
      <c r="M33" s="17"/>
      <c r="N33" s="17"/>
      <c r="O33" s="17"/>
      <c r="P33" s="23"/>
      <c r="Q33" s="17"/>
      <c r="R33" s="17"/>
      <c r="S33" s="17"/>
      <c r="T33" s="17"/>
      <c r="U33" s="17"/>
      <c r="V33" s="17"/>
      <c r="W33" s="17"/>
    </row>
    <row r="34" ht="18.75" customHeight="1" spans="1:23">
      <c r="A34" s="55" t="s">
        <v>57</v>
      </c>
      <c r="B34" s="9" t="s">
        <v>198</v>
      </c>
      <c r="C34" s="10" t="s">
        <v>199</v>
      </c>
      <c r="D34" s="9" t="s">
        <v>79</v>
      </c>
      <c r="E34" s="9" t="s">
        <v>80</v>
      </c>
      <c r="F34" s="9" t="s">
        <v>200</v>
      </c>
      <c r="G34" s="9" t="s">
        <v>201</v>
      </c>
      <c r="H34" s="17">
        <v>460081.2</v>
      </c>
      <c r="I34" s="17">
        <v>460081.2</v>
      </c>
      <c r="J34" s="17"/>
      <c r="K34" s="17"/>
      <c r="L34" s="17">
        <v>460081.2</v>
      </c>
      <c r="M34" s="17"/>
      <c r="N34" s="17"/>
      <c r="O34" s="17"/>
      <c r="P34" s="23"/>
      <c r="Q34" s="17"/>
      <c r="R34" s="17"/>
      <c r="S34" s="17"/>
      <c r="T34" s="17"/>
      <c r="U34" s="17"/>
      <c r="V34" s="17"/>
      <c r="W34" s="17"/>
    </row>
    <row r="35" ht="18.75" customHeight="1" spans="1:23">
      <c r="A35" s="12" t="s">
        <v>33</v>
      </c>
      <c r="B35" s="12"/>
      <c r="C35" s="12"/>
      <c r="D35" s="12"/>
      <c r="E35" s="12"/>
      <c r="F35" s="12"/>
      <c r="G35" s="12"/>
      <c r="H35" s="17">
        <v>1406003.78</v>
      </c>
      <c r="I35" s="17">
        <v>1406003.78</v>
      </c>
      <c r="J35" s="17"/>
      <c r="K35" s="17"/>
      <c r="L35" s="17">
        <v>1406003.78</v>
      </c>
      <c r="M35" s="17"/>
      <c r="N35" s="17"/>
      <c r="O35" s="17"/>
      <c r="P35" s="17"/>
      <c r="Q35" s="17"/>
      <c r="R35" s="17"/>
      <c r="S35" s="17"/>
      <c r="T35" s="17"/>
      <c r="U35" s="17"/>
      <c r="V35" s="17"/>
      <c r="W35" s="17"/>
    </row>
  </sheetData>
  <mergeCells count="30">
    <mergeCell ref="A3:W3"/>
    <mergeCell ref="A4:G4"/>
    <mergeCell ref="I5:W5"/>
    <mergeCell ref="I6:M6"/>
    <mergeCell ref="N6:P6"/>
    <mergeCell ref="R6:W6"/>
    <mergeCell ref="A35:G35"/>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
  <sheetViews>
    <sheetView showZeros="0" tabSelected="1" workbookViewId="0">
      <pane ySplit="1" topLeftCell="A2" activePane="bottomLeft" state="frozen"/>
      <selection/>
      <selection pane="bottomLeft" activeCell="A4" sqref="A4:H4"/>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202</v>
      </c>
    </row>
    <row r="3" ht="45" customHeight="1" spans="1:23">
      <c r="A3" s="4" t="s">
        <v>203</v>
      </c>
      <c r="B3" s="4"/>
      <c r="C3" s="4"/>
      <c r="D3" s="4"/>
      <c r="E3" s="4"/>
      <c r="F3" s="4"/>
      <c r="G3" s="4"/>
      <c r="H3" s="4"/>
      <c r="I3" s="4"/>
      <c r="J3" s="4"/>
      <c r="K3" s="4"/>
      <c r="L3" s="4"/>
      <c r="M3" s="4"/>
      <c r="N3" s="51"/>
      <c r="O3" s="51"/>
      <c r="P3" s="51"/>
      <c r="Q3" s="51"/>
      <c r="R3" s="51"/>
      <c r="S3" s="51"/>
      <c r="T3" s="51"/>
      <c r="U3" s="51"/>
      <c r="V3" s="51"/>
      <c r="W3" s="51"/>
    </row>
    <row r="4" ht="18.75" customHeight="1" spans="1:23">
      <c r="A4" s="5" t="s">
        <v>2</v>
      </c>
      <c r="B4" s="5"/>
      <c r="C4" s="5"/>
      <c r="D4" s="5"/>
      <c r="E4" s="5"/>
      <c r="F4" s="5"/>
      <c r="G4" s="5"/>
      <c r="H4" s="5"/>
      <c r="I4" s="52"/>
      <c r="J4" s="52"/>
      <c r="K4" s="52"/>
      <c r="L4" s="52"/>
      <c r="M4" s="52"/>
      <c r="N4" s="6"/>
      <c r="O4" s="6"/>
      <c r="P4" s="6"/>
      <c r="Q4" s="6"/>
      <c r="R4" s="6"/>
      <c r="S4" s="6"/>
      <c r="T4" s="6"/>
      <c r="U4" s="6"/>
      <c r="V4" s="6"/>
      <c r="W4" s="6" t="s">
        <v>30</v>
      </c>
    </row>
    <row r="5" ht="18.75" customHeight="1" spans="1:23">
      <c r="A5" s="13" t="s">
        <v>204</v>
      </c>
      <c r="B5" s="13" t="s">
        <v>135</v>
      </c>
      <c r="C5" s="13" t="s">
        <v>136</v>
      </c>
      <c r="D5" s="13" t="s">
        <v>205</v>
      </c>
      <c r="E5" s="13" t="s">
        <v>137</v>
      </c>
      <c r="F5" s="13" t="s">
        <v>138</v>
      </c>
      <c r="G5" s="13" t="s">
        <v>206</v>
      </c>
      <c r="H5" s="13" t="s">
        <v>140</v>
      </c>
      <c r="I5" s="29" t="s">
        <v>33</v>
      </c>
      <c r="J5" s="29" t="s">
        <v>207</v>
      </c>
      <c r="K5" s="13"/>
      <c r="L5" s="13"/>
      <c r="M5" s="13"/>
      <c r="N5" s="13" t="s">
        <v>142</v>
      </c>
      <c r="O5" s="13"/>
      <c r="P5" s="13"/>
      <c r="Q5" s="13" t="s">
        <v>39</v>
      </c>
      <c r="R5" s="13" t="s">
        <v>64</v>
      </c>
      <c r="S5" s="13"/>
      <c r="T5" s="13"/>
      <c r="U5" s="13"/>
      <c r="V5" s="13"/>
      <c r="W5" s="13"/>
    </row>
    <row r="6" ht="18.75" customHeight="1" spans="1:23">
      <c r="A6" s="13"/>
      <c r="B6" s="13"/>
      <c r="C6" s="13"/>
      <c r="D6" s="13"/>
      <c r="E6" s="13"/>
      <c r="F6" s="13"/>
      <c r="G6" s="13"/>
      <c r="H6" s="13"/>
      <c r="I6" s="29" t="s">
        <v>143</v>
      </c>
      <c r="J6" s="29" t="s">
        <v>36</v>
      </c>
      <c r="K6" s="13"/>
      <c r="L6" s="13" t="s">
        <v>37</v>
      </c>
      <c r="M6" s="13" t="s">
        <v>38</v>
      </c>
      <c r="N6" s="13" t="s">
        <v>36</v>
      </c>
      <c r="O6" s="13" t="s">
        <v>37</v>
      </c>
      <c r="P6" s="13" t="s">
        <v>38</v>
      </c>
      <c r="Q6" s="13" t="s">
        <v>39</v>
      </c>
      <c r="R6" s="13" t="s">
        <v>35</v>
      </c>
      <c r="S6" s="13" t="s">
        <v>42</v>
      </c>
      <c r="T6" s="13" t="s">
        <v>43</v>
      </c>
      <c r="U6" s="13" t="s">
        <v>44</v>
      </c>
      <c r="V6" s="13" t="s">
        <v>45</v>
      </c>
      <c r="W6" s="13" t="s">
        <v>46</v>
      </c>
    </row>
    <row r="7" ht="18.75" customHeight="1" spans="1:23">
      <c r="A7" s="13"/>
      <c r="B7" s="13"/>
      <c r="C7" s="13"/>
      <c r="D7" s="13"/>
      <c r="E7" s="13"/>
      <c r="F7" s="13"/>
      <c r="G7" s="13"/>
      <c r="H7" s="13"/>
      <c r="I7" s="29"/>
      <c r="J7" s="29" t="s">
        <v>36</v>
      </c>
      <c r="K7" s="13"/>
      <c r="L7" s="13" t="s">
        <v>37</v>
      </c>
      <c r="M7" s="13" t="s">
        <v>38</v>
      </c>
      <c r="N7" s="13" t="s">
        <v>36</v>
      </c>
      <c r="O7" s="13" t="s">
        <v>37</v>
      </c>
      <c r="P7" s="13" t="s">
        <v>38</v>
      </c>
      <c r="Q7" s="13"/>
      <c r="R7" s="13" t="s">
        <v>35</v>
      </c>
      <c r="S7" s="13" t="s">
        <v>42</v>
      </c>
      <c r="T7" s="13" t="s">
        <v>43</v>
      </c>
      <c r="U7" s="13" t="s">
        <v>44</v>
      </c>
      <c r="V7" s="13" t="s">
        <v>45</v>
      </c>
      <c r="W7" s="13" t="s">
        <v>46</v>
      </c>
    </row>
    <row r="8" ht="22.65" customHeight="1" spans="1:23">
      <c r="A8" s="13"/>
      <c r="B8" s="13"/>
      <c r="C8" s="13"/>
      <c r="D8" s="13"/>
      <c r="E8" s="13"/>
      <c r="F8" s="13"/>
      <c r="G8" s="13"/>
      <c r="H8" s="13"/>
      <c r="I8" s="29"/>
      <c r="J8" s="29" t="s">
        <v>35</v>
      </c>
      <c r="K8" s="13" t="s">
        <v>208</v>
      </c>
      <c r="L8" s="13"/>
      <c r="M8" s="13"/>
      <c r="N8" s="13"/>
      <c r="O8" s="13"/>
      <c r="P8" s="13"/>
      <c r="Q8" s="13"/>
      <c r="R8" s="13"/>
      <c r="S8" s="13"/>
      <c r="T8" s="13"/>
      <c r="U8" s="13"/>
      <c r="V8" s="13"/>
      <c r="W8" s="13"/>
    </row>
    <row r="9" ht="18.75" customHeight="1" spans="1:23">
      <c r="A9" s="14" t="s">
        <v>47</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209</v>
      </c>
      <c r="D10" s="9"/>
      <c r="E10" s="9"/>
      <c r="F10" s="9"/>
      <c r="G10" s="9"/>
      <c r="H10" s="9"/>
      <c r="I10" s="11">
        <v>16753</v>
      </c>
      <c r="J10" s="11">
        <v>16753</v>
      </c>
      <c r="K10" s="11">
        <v>16753</v>
      </c>
      <c r="L10" s="11"/>
      <c r="M10" s="11"/>
      <c r="N10" s="11"/>
      <c r="O10" s="11"/>
      <c r="P10" s="11"/>
      <c r="Q10" s="11"/>
      <c r="R10" s="11"/>
      <c r="S10" s="11"/>
      <c r="T10" s="11"/>
      <c r="U10" s="11"/>
      <c r="V10" s="11"/>
      <c r="W10" s="11"/>
    </row>
    <row r="11" ht="18.75" customHeight="1" spans="1:23">
      <c r="A11" s="9" t="s">
        <v>210</v>
      </c>
      <c r="B11" s="9" t="s">
        <v>211</v>
      </c>
      <c r="C11" s="10" t="s">
        <v>209</v>
      </c>
      <c r="D11" s="9" t="s">
        <v>57</v>
      </c>
      <c r="E11" s="9" t="s">
        <v>81</v>
      </c>
      <c r="F11" s="9" t="s">
        <v>82</v>
      </c>
      <c r="G11" s="9" t="s">
        <v>212</v>
      </c>
      <c r="H11" s="9" t="s">
        <v>71</v>
      </c>
      <c r="I11" s="11">
        <v>16753</v>
      </c>
      <c r="J11" s="11">
        <v>16753</v>
      </c>
      <c r="K11" s="11">
        <v>16753</v>
      </c>
      <c r="L11" s="11"/>
      <c r="M11" s="11"/>
      <c r="N11" s="11"/>
      <c r="O11" s="11"/>
      <c r="P11" s="11"/>
      <c r="Q11" s="11"/>
      <c r="R11" s="11"/>
      <c r="S11" s="11"/>
      <c r="T11" s="11"/>
      <c r="U11" s="11"/>
      <c r="V11" s="11"/>
      <c r="W11" s="11"/>
    </row>
    <row r="12" ht="18.75" customHeight="1" spans="1:23">
      <c r="A12" s="23"/>
      <c r="B12" s="23"/>
      <c r="C12" s="10" t="s">
        <v>213</v>
      </c>
      <c r="D12" s="23"/>
      <c r="E12" s="23"/>
      <c r="F12" s="23"/>
      <c r="G12" s="23"/>
      <c r="H12" s="23"/>
      <c r="I12" s="11">
        <v>211165.84</v>
      </c>
      <c r="J12" s="11"/>
      <c r="K12" s="11"/>
      <c r="L12" s="11"/>
      <c r="M12" s="11"/>
      <c r="N12" s="11"/>
      <c r="O12" s="11"/>
      <c r="P12" s="23"/>
      <c r="Q12" s="11"/>
      <c r="R12" s="11">
        <v>211165.84</v>
      </c>
      <c r="S12" s="11"/>
      <c r="T12" s="11"/>
      <c r="U12" s="11"/>
      <c r="V12" s="11"/>
      <c r="W12" s="11">
        <v>211165.84</v>
      </c>
    </row>
    <row r="13" ht="18.75" customHeight="1" spans="1:23">
      <c r="A13" s="9" t="s">
        <v>210</v>
      </c>
      <c r="B13" s="9" t="s">
        <v>214</v>
      </c>
      <c r="C13" s="10" t="s">
        <v>213</v>
      </c>
      <c r="D13" s="9" t="s">
        <v>57</v>
      </c>
      <c r="E13" s="9" t="s">
        <v>85</v>
      </c>
      <c r="F13" s="9" t="s">
        <v>84</v>
      </c>
      <c r="G13" s="9" t="s">
        <v>212</v>
      </c>
      <c r="H13" s="9" t="s">
        <v>71</v>
      </c>
      <c r="I13" s="11">
        <v>211165.84</v>
      </c>
      <c r="J13" s="11"/>
      <c r="K13" s="11"/>
      <c r="L13" s="11"/>
      <c r="M13" s="11"/>
      <c r="N13" s="11"/>
      <c r="O13" s="11"/>
      <c r="P13" s="23"/>
      <c r="Q13" s="11"/>
      <c r="R13" s="11">
        <v>211165.84</v>
      </c>
      <c r="S13" s="11"/>
      <c r="T13" s="11"/>
      <c r="U13" s="11"/>
      <c r="V13" s="11"/>
      <c r="W13" s="11">
        <v>211165.84</v>
      </c>
    </row>
    <row r="14" ht="18.75" customHeight="1" spans="1:23">
      <c r="A14" s="23"/>
      <c r="B14" s="23"/>
      <c r="C14" s="10" t="s">
        <v>215</v>
      </c>
      <c r="D14" s="23"/>
      <c r="E14" s="23"/>
      <c r="F14" s="23"/>
      <c r="G14" s="23"/>
      <c r="H14" s="23"/>
      <c r="I14" s="11">
        <v>50000</v>
      </c>
      <c r="J14" s="11">
        <v>50000</v>
      </c>
      <c r="K14" s="11">
        <v>50000</v>
      </c>
      <c r="L14" s="11"/>
      <c r="M14" s="11"/>
      <c r="N14" s="11"/>
      <c r="O14" s="11"/>
      <c r="P14" s="23"/>
      <c r="Q14" s="11"/>
      <c r="R14" s="11"/>
      <c r="S14" s="11"/>
      <c r="T14" s="11"/>
      <c r="U14" s="11"/>
      <c r="V14" s="11"/>
      <c r="W14" s="11"/>
    </row>
    <row r="15" ht="18.75" customHeight="1" spans="1:23">
      <c r="A15" s="9" t="s">
        <v>210</v>
      </c>
      <c r="B15" s="9" t="s">
        <v>216</v>
      </c>
      <c r="C15" s="10" t="s">
        <v>215</v>
      </c>
      <c r="D15" s="9" t="s">
        <v>57</v>
      </c>
      <c r="E15" s="9" t="s">
        <v>81</v>
      </c>
      <c r="F15" s="9" t="s">
        <v>82</v>
      </c>
      <c r="G15" s="9" t="s">
        <v>212</v>
      </c>
      <c r="H15" s="9" t="s">
        <v>71</v>
      </c>
      <c r="I15" s="11">
        <v>50000</v>
      </c>
      <c r="J15" s="11">
        <v>50000</v>
      </c>
      <c r="K15" s="11">
        <v>50000</v>
      </c>
      <c r="L15" s="11"/>
      <c r="M15" s="11"/>
      <c r="N15" s="11"/>
      <c r="O15" s="11"/>
      <c r="P15" s="23"/>
      <c r="Q15" s="11"/>
      <c r="R15" s="11"/>
      <c r="S15" s="11"/>
      <c r="T15" s="11"/>
      <c r="U15" s="11"/>
      <c r="V15" s="11"/>
      <c r="W15" s="11"/>
    </row>
    <row r="16" ht="18.75" customHeight="1" spans="1:23">
      <c r="A16" s="23"/>
      <c r="B16" s="23"/>
      <c r="C16" s="10" t="s">
        <v>217</v>
      </c>
      <c r="D16" s="23"/>
      <c r="E16" s="23"/>
      <c r="F16" s="23"/>
      <c r="G16" s="23"/>
      <c r="H16" s="23"/>
      <c r="I16" s="11">
        <v>48000</v>
      </c>
      <c r="J16" s="11">
        <v>48000</v>
      </c>
      <c r="K16" s="11">
        <v>48000</v>
      </c>
      <c r="L16" s="11"/>
      <c r="M16" s="11"/>
      <c r="N16" s="11"/>
      <c r="O16" s="11"/>
      <c r="P16" s="23"/>
      <c r="Q16" s="11"/>
      <c r="R16" s="11"/>
      <c r="S16" s="11"/>
      <c r="T16" s="11"/>
      <c r="U16" s="11"/>
      <c r="V16" s="11"/>
      <c r="W16" s="11"/>
    </row>
    <row r="17" ht="18.75" customHeight="1" spans="1:23">
      <c r="A17" s="9" t="s">
        <v>210</v>
      </c>
      <c r="B17" s="9" t="s">
        <v>218</v>
      </c>
      <c r="C17" s="10" t="s">
        <v>217</v>
      </c>
      <c r="D17" s="9" t="s">
        <v>57</v>
      </c>
      <c r="E17" s="9" t="s">
        <v>81</v>
      </c>
      <c r="F17" s="9" t="s">
        <v>82</v>
      </c>
      <c r="G17" s="9" t="s">
        <v>212</v>
      </c>
      <c r="H17" s="9" t="s">
        <v>71</v>
      </c>
      <c r="I17" s="11">
        <v>48000</v>
      </c>
      <c r="J17" s="11">
        <v>48000</v>
      </c>
      <c r="K17" s="11">
        <v>48000</v>
      </c>
      <c r="L17" s="11"/>
      <c r="M17" s="11"/>
      <c r="N17" s="11"/>
      <c r="O17" s="11"/>
      <c r="P17" s="23"/>
      <c r="Q17" s="11"/>
      <c r="R17" s="11"/>
      <c r="S17" s="11"/>
      <c r="T17" s="11"/>
      <c r="U17" s="11"/>
      <c r="V17" s="11"/>
      <c r="W17" s="11"/>
    </row>
    <row r="18" ht="18.75" customHeight="1" spans="1:23">
      <c r="A18" s="23"/>
      <c r="B18" s="23"/>
      <c r="C18" s="10" t="s">
        <v>219</v>
      </c>
      <c r="D18" s="23"/>
      <c r="E18" s="23"/>
      <c r="F18" s="23"/>
      <c r="G18" s="23"/>
      <c r="H18" s="23"/>
      <c r="I18" s="11">
        <v>18000</v>
      </c>
      <c r="J18" s="11">
        <v>18000</v>
      </c>
      <c r="K18" s="11">
        <v>18000</v>
      </c>
      <c r="L18" s="11"/>
      <c r="M18" s="11"/>
      <c r="N18" s="11"/>
      <c r="O18" s="11"/>
      <c r="P18" s="23"/>
      <c r="Q18" s="11"/>
      <c r="R18" s="11"/>
      <c r="S18" s="11"/>
      <c r="T18" s="11"/>
      <c r="U18" s="11"/>
      <c r="V18" s="11"/>
      <c r="W18" s="11"/>
    </row>
    <row r="19" ht="18.75" customHeight="1" spans="1:23">
      <c r="A19" s="9" t="s">
        <v>210</v>
      </c>
      <c r="B19" s="9" t="s">
        <v>220</v>
      </c>
      <c r="C19" s="10" t="s">
        <v>219</v>
      </c>
      <c r="D19" s="9" t="s">
        <v>57</v>
      </c>
      <c r="E19" s="9" t="s">
        <v>81</v>
      </c>
      <c r="F19" s="9" t="s">
        <v>82</v>
      </c>
      <c r="G19" s="9" t="s">
        <v>212</v>
      </c>
      <c r="H19" s="9" t="s">
        <v>71</v>
      </c>
      <c r="I19" s="11">
        <v>18000</v>
      </c>
      <c r="J19" s="11">
        <v>18000</v>
      </c>
      <c r="K19" s="11">
        <v>18000</v>
      </c>
      <c r="L19" s="11"/>
      <c r="M19" s="11"/>
      <c r="N19" s="11"/>
      <c r="O19" s="11"/>
      <c r="P19" s="23"/>
      <c r="Q19" s="11"/>
      <c r="R19" s="11"/>
      <c r="S19" s="11"/>
      <c r="T19" s="11"/>
      <c r="U19" s="11"/>
      <c r="V19" s="11"/>
      <c r="W19" s="11"/>
    </row>
    <row r="20" ht="18.75" customHeight="1" spans="1:23">
      <c r="A20" s="23"/>
      <c r="B20" s="23"/>
      <c r="C20" s="10" t="s">
        <v>221</v>
      </c>
      <c r="D20" s="23"/>
      <c r="E20" s="23"/>
      <c r="F20" s="23"/>
      <c r="G20" s="23"/>
      <c r="H20" s="23"/>
      <c r="I20" s="11">
        <v>32247</v>
      </c>
      <c r="J20" s="11">
        <v>32247</v>
      </c>
      <c r="K20" s="11">
        <v>32247</v>
      </c>
      <c r="L20" s="11"/>
      <c r="M20" s="11"/>
      <c r="N20" s="11"/>
      <c r="O20" s="11"/>
      <c r="P20" s="23"/>
      <c r="Q20" s="11"/>
      <c r="R20" s="11"/>
      <c r="S20" s="11"/>
      <c r="T20" s="11"/>
      <c r="U20" s="11"/>
      <c r="V20" s="11"/>
      <c r="W20" s="11"/>
    </row>
    <row r="21" ht="18.75" customHeight="1" spans="1:23">
      <c r="A21" s="9" t="s">
        <v>210</v>
      </c>
      <c r="B21" s="9" t="s">
        <v>222</v>
      </c>
      <c r="C21" s="10" t="s">
        <v>221</v>
      </c>
      <c r="D21" s="9" t="s">
        <v>57</v>
      </c>
      <c r="E21" s="9" t="s">
        <v>79</v>
      </c>
      <c r="F21" s="9" t="s">
        <v>80</v>
      </c>
      <c r="G21" s="9" t="s">
        <v>212</v>
      </c>
      <c r="H21" s="9" t="s">
        <v>71</v>
      </c>
      <c r="I21" s="11">
        <v>32247</v>
      </c>
      <c r="J21" s="11">
        <v>32247</v>
      </c>
      <c r="K21" s="11">
        <v>32247</v>
      </c>
      <c r="L21" s="11"/>
      <c r="M21" s="11"/>
      <c r="N21" s="11"/>
      <c r="O21" s="11"/>
      <c r="P21" s="23"/>
      <c r="Q21" s="11"/>
      <c r="R21" s="11"/>
      <c r="S21" s="11"/>
      <c r="T21" s="11"/>
      <c r="U21" s="11"/>
      <c r="V21" s="11"/>
      <c r="W21" s="11"/>
    </row>
    <row r="22" ht="18.75" customHeight="1" spans="1:23">
      <c r="A22" s="23"/>
      <c r="B22" s="23"/>
      <c r="C22" s="10" t="s">
        <v>223</v>
      </c>
      <c r="D22" s="23"/>
      <c r="E22" s="23"/>
      <c r="F22" s="23"/>
      <c r="G22" s="23"/>
      <c r="H22" s="23"/>
      <c r="I22" s="11">
        <v>25000</v>
      </c>
      <c r="J22" s="11">
        <v>25000</v>
      </c>
      <c r="K22" s="11">
        <v>25000</v>
      </c>
      <c r="L22" s="11"/>
      <c r="M22" s="11"/>
      <c r="N22" s="11"/>
      <c r="O22" s="11"/>
      <c r="P22" s="23"/>
      <c r="Q22" s="11"/>
      <c r="R22" s="11"/>
      <c r="S22" s="11"/>
      <c r="T22" s="11"/>
      <c r="U22" s="11"/>
      <c r="V22" s="11"/>
      <c r="W22" s="11"/>
    </row>
    <row r="23" ht="18.75" customHeight="1" spans="1:23">
      <c r="A23" s="9" t="s">
        <v>210</v>
      </c>
      <c r="B23" s="9" t="s">
        <v>224</v>
      </c>
      <c r="C23" s="10" t="s">
        <v>223</v>
      </c>
      <c r="D23" s="9" t="s">
        <v>57</v>
      </c>
      <c r="E23" s="9" t="s">
        <v>79</v>
      </c>
      <c r="F23" s="9" t="s">
        <v>80</v>
      </c>
      <c r="G23" s="9" t="s">
        <v>212</v>
      </c>
      <c r="H23" s="9" t="s">
        <v>71</v>
      </c>
      <c r="I23" s="11">
        <v>25000</v>
      </c>
      <c r="J23" s="11">
        <v>25000</v>
      </c>
      <c r="K23" s="11">
        <v>25000</v>
      </c>
      <c r="L23" s="11"/>
      <c r="M23" s="11"/>
      <c r="N23" s="11"/>
      <c r="O23" s="11"/>
      <c r="P23" s="23"/>
      <c r="Q23" s="11"/>
      <c r="R23" s="11"/>
      <c r="S23" s="11"/>
      <c r="T23" s="11"/>
      <c r="U23" s="11"/>
      <c r="V23" s="11"/>
      <c r="W23" s="11"/>
    </row>
    <row r="24" ht="18.75" customHeight="1" spans="1:23">
      <c r="A24" s="12" t="s">
        <v>33</v>
      </c>
      <c r="B24" s="12"/>
      <c r="C24" s="12"/>
      <c r="D24" s="12"/>
      <c r="E24" s="12"/>
      <c r="F24" s="12"/>
      <c r="G24" s="12"/>
      <c r="H24" s="12"/>
      <c r="I24" s="11">
        <v>401165.84</v>
      </c>
      <c r="J24" s="11">
        <v>190000</v>
      </c>
      <c r="K24" s="11">
        <v>190000</v>
      </c>
      <c r="L24" s="11"/>
      <c r="M24" s="11"/>
      <c r="N24" s="11"/>
      <c r="O24" s="11"/>
      <c r="P24" s="11"/>
      <c r="Q24" s="11"/>
      <c r="R24" s="11">
        <v>211165.84</v>
      </c>
      <c r="S24" s="11"/>
      <c r="T24" s="11"/>
      <c r="U24" s="11"/>
      <c r="V24" s="11"/>
      <c r="W24" s="11">
        <v>211165.84</v>
      </c>
    </row>
  </sheetData>
  <mergeCells count="28">
    <mergeCell ref="A3:W3"/>
    <mergeCell ref="A4:H4"/>
    <mergeCell ref="J5:M5"/>
    <mergeCell ref="N5:P5"/>
    <mergeCell ref="R5:W5"/>
    <mergeCell ref="A24:H24"/>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6"/>
  <sheetViews>
    <sheetView showZeros="0" tabSelected="1" workbookViewId="0">
      <pane ySplit="1" topLeftCell="A2" activePane="bottomLeft" state="frozen"/>
      <selection/>
      <selection pane="bottomLeft" activeCell="A4" sqref="A4:J4"/>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0"/>
      <c r="B1" s="30"/>
      <c r="C1" s="30"/>
      <c r="D1" s="30"/>
      <c r="E1" s="30"/>
      <c r="F1" s="30"/>
      <c r="G1" s="30"/>
      <c r="H1" s="30"/>
      <c r="I1" s="30"/>
      <c r="J1" s="30"/>
    </row>
    <row r="2" customHeight="1" spans="1:10">
      <c r="A2" s="20" t="s">
        <v>225</v>
      </c>
      <c r="B2" s="20"/>
      <c r="C2" s="20"/>
      <c r="D2" s="20"/>
      <c r="E2" s="20"/>
      <c r="F2" s="20"/>
      <c r="G2" s="20"/>
      <c r="H2" s="20"/>
      <c r="I2" s="20"/>
      <c r="J2" s="20"/>
    </row>
    <row r="3" ht="45" customHeight="1" spans="1:10">
      <c r="A3" s="31" t="s">
        <v>226</v>
      </c>
      <c r="B3" s="31"/>
      <c r="C3" s="31"/>
      <c r="D3" s="31"/>
      <c r="E3" s="31"/>
      <c r="F3" s="31"/>
      <c r="G3" s="31"/>
      <c r="H3" s="31"/>
      <c r="I3" s="31"/>
      <c r="J3" s="31"/>
    </row>
    <row r="4" ht="20.25" customHeight="1" spans="1:10">
      <c r="A4" s="19" t="s">
        <v>2</v>
      </c>
      <c r="B4" s="19"/>
      <c r="C4" s="19"/>
      <c r="D4" s="19"/>
      <c r="E4" s="19"/>
      <c r="F4" s="19"/>
      <c r="G4" s="19"/>
      <c r="H4" s="19"/>
      <c r="I4" s="19"/>
      <c r="J4" s="19"/>
    </row>
    <row r="5" ht="20.25" customHeight="1" spans="1:10">
      <c r="A5" s="32" t="s">
        <v>227</v>
      </c>
      <c r="B5" s="32" t="s">
        <v>228</v>
      </c>
      <c r="C5" s="32" t="s">
        <v>229</v>
      </c>
      <c r="D5" s="32" t="s">
        <v>230</v>
      </c>
      <c r="E5" s="32" t="s">
        <v>231</v>
      </c>
      <c r="F5" s="32" t="s">
        <v>232</v>
      </c>
      <c r="G5" s="32" t="s">
        <v>233</v>
      </c>
      <c r="H5" s="32" t="s">
        <v>234</v>
      </c>
      <c r="I5" s="32" t="s">
        <v>235</v>
      </c>
      <c r="J5" s="32" t="s">
        <v>236</v>
      </c>
    </row>
    <row r="6" ht="46.5" customHeight="1" spans="1:10">
      <c r="A6" s="32"/>
      <c r="B6" s="32"/>
      <c r="C6" s="32"/>
      <c r="D6" s="32"/>
      <c r="E6" s="32"/>
      <c r="F6" s="32"/>
      <c r="G6" s="32"/>
      <c r="H6" s="32"/>
      <c r="I6" s="32"/>
      <c r="J6" s="32"/>
    </row>
    <row r="7" ht="20.25" customHeight="1" spans="1:10">
      <c r="A7" s="33">
        <v>1</v>
      </c>
      <c r="B7" s="33">
        <v>2</v>
      </c>
      <c r="C7" s="33">
        <v>3</v>
      </c>
      <c r="D7" s="33">
        <v>4</v>
      </c>
      <c r="E7" s="33">
        <v>5</v>
      </c>
      <c r="F7" s="33">
        <v>6</v>
      </c>
      <c r="G7" s="33">
        <v>7</v>
      </c>
      <c r="H7" s="33">
        <v>8</v>
      </c>
      <c r="I7" s="33">
        <v>9</v>
      </c>
      <c r="J7" s="33">
        <v>10</v>
      </c>
    </row>
    <row r="8" ht="20.25" customHeight="1" spans="1:10">
      <c r="A8" t="s">
        <v>57</v>
      </c>
      <c r="B8" s="23"/>
      <c r="C8" s="23"/>
      <c r="E8" s="38"/>
      <c r="F8" s="38"/>
      <c r="G8" s="38"/>
      <c r="H8" s="38"/>
      <c r="I8" s="38"/>
      <c r="J8" s="38"/>
    </row>
    <row r="9" ht="20.25" customHeight="1" spans="1:10">
      <c r="A9" s="48" t="s">
        <v>209</v>
      </c>
      <c r="B9" s="23" t="s">
        <v>237</v>
      </c>
      <c r="C9" s="24"/>
      <c r="D9" s="24"/>
      <c r="E9" s="38"/>
      <c r="F9" s="38"/>
      <c r="G9" s="38"/>
      <c r="H9" s="38"/>
      <c r="I9" s="38"/>
      <c r="J9" s="38"/>
    </row>
    <row r="10" ht="20.25" customHeight="1" spans="1:10">
      <c r="A10" s="23"/>
      <c r="B10" s="23"/>
      <c r="C10" s="23" t="s">
        <v>238</v>
      </c>
      <c r="D10" s="49" t="s">
        <v>239</v>
      </c>
      <c r="E10" s="50" t="s">
        <v>240</v>
      </c>
      <c r="F10" s="39" t="s">
        <v>241</v>
      </c>
      <c r="G10" s="24" t="s">
        <v>242</v>
      </c>
      <c r="H10" s="39" t="s">
        <v>243</v>
      </c>
      <c r="I10" s="39" t="s">
        <v>244</v>
      </c>
      <c r="J10" s="50" t="s">
        <v>245</v>
      </c>
    </row>
    <row r="11" ht="20.25" customHeight="1" spans="1:10">
      <c r="A11" s="23"/>
      <c r="B11" s="23"/>
      <c r="C11" s="23" t="s">
        <v>238</v>
      </c>
      <c r="D11" s="49" t="s">
        <v>239</v>
      </c>
      <c r="E11" s="50" t="s">
        <v>246</v>
      </c>
      <c r="F11" s="39" t="s">
        <v>241</v>
      </c>
      <c r="G11" s="24" t="s">
        <v>48</v>
      </c>
      <c r="H11" s="39" t="s">
        <v>247</v>
      </c>
      <c r="I11" s="39" t="s">
        <v>244</v>
      </c>
      <c r="J11" s="50" t="s">
        <v>248</v>
      </c>
    </row>
    <row r="12" ht="20.25" customHeight="1" spans="1:10">
      <c r="A12" s="23"/>
      <c r="B12" s="23"/>
      <c r="C12" s="23" t="s">
        <v>238</v>
      </c>
      <c r="D12" s="49" t="s">
        <v>249</v>
      </c>
      <c r="E12" s="50" t="s">
        <v>250</v>
      </c>
      <c r="F12" s="39" t="s">
        <v>241</v>
      </c>
      <c r="G12" s="24" t="s">
        <v>251</v>
      </c>
      <c r="H12" s="39" t="s">
        <v>252</v>
      </c>
      <c r="I12" s="39" t="s">
        <v>244</v>
      </c>
      <c r="J12" s="50" t="s">
        <v>253</v>
      </c>
    </row>
    <row r="13" ht="20.25" customHeight="1" spans="1:10">
      <c r="A13" s="23"/>
      <c r="B13" s="23"/>
      <c r="C13" s="23" t="s">
        <v>254</v>
      </c>
      <c r="D13" s="49" t="s">
        <v>255</v>
      </c>
      <c r="E13" s="50" t="s">
        <v>256</v>
      </c>
      <c r="F13" s="39" t="s">
        <v>241</v>
      </c>
      <c r="G13" s="24" t="s">
        <v>257</v>
      </c>
      <c r="H13" s="39" t="s">
        <v>258</v>
      </c>
      <c r="I13" s="39" t="s">
        <v>244</v>
      </c>
      <c r="J13" s="50" t="s">
        <v>259</v>
      </c>
    </row>
    <row r="14" ht="20.25" customHeight="1" spans="1:10">
      <c r="A14" s="23"/>
      <c r="B14" s="23"/>
      <c r="C14" s="23" t="s">
        <v>260</v>
      </c>
      <c r="D14" s="49" t="s">
        <v>261</v>
      </c>
      <c r="E14" s="50" t="s">
        <v>262</v>
      </c>
      <c r="F14" s="39" t="s">
        <v>241</v>
      </c>
      <c r="G14" s="24" t="s">
        <v>263</v>
      </c>
      <c r="H14" s="39" t="s">
        <v>258</v>
      </c>
      <c r="I14" s="39" t="s">
        <v>244</v>
      </c>
      <c r="J14" s="50" t="s">
        <v>264</v>
      </c>
    </row>
    <row r="15" ht="20.25" customHeight="1" spans="1:10">
      <c r="A15" s="48" t="s">
        <v>221</v>
      </c>
      <c r="B15" s="23" t="s">
        <v>265</v>
      </c>
      <c r="C15" s="23"/>
      <c r="D15" s="23"/>
      <c r="E15" s="23"/>
      <c r="F15" s="23"/>
      <c r="G15" s="23"/>
      <c r="H15" s="23"/>
      <c r="I15" s="23"/>
      <c r="J15" s="23"/>
    </row>
    <row r="16" ht="20.25" customHeight="1" spans="1:10">
      <c r="A16" s="23"/>
      <c r="B16" s="23"/>
      <c r="C16" s="23" t="s">
        <v>238</v>
      </c>
      <c r="D16" s="49" t="s">
        <v>239</v>
      </c>
      <c r="E16" s="50" t="s">
        <v>266</v>
      </c>
      <c r="F16" s="39" t="s">
        <v>241</v>
      </c>
      <c r="G16" s="24" t="s">
        <v>267</v>
      </c>
      <c r="H16" s="39" t="s">
        <v>268</v>
      </c>
      <c r="I16" s="39" t="s">
        <v>244</v>
      </c>
      <c r="J16" s="50" t="s">
        <v>269</v>
      </c>
    </row>
    <row r="17" ht="20.25" customHeight="1" spans="1:10">
      <c r="A17" s="23"/>
      <c r="B17" s="23"/>
      <c r="C17" s="23" t="s">
        <v>238</v>
      </c>
      <c r="D17" s="49" t="s">
        <v>239</v>
      </c>
      <c r="E17" s="50" t="s">
        <v>270</v>
      </c>
      <c r="F17" s="39" t="s">
        <v>241</v>
      </c>
      <c r="G17" s="24" t="s">
        <v>271</v>
      </c>
      <c r="H17" s="39" t="s">
        <v>272</v>
      </c>
      <c r="I17" s="39" t="s">
        <v>244</v>
      </c>
      <c r="J17" s="50" t="s">
        <v>273</v>
      </c>
    </row>
    <row r="18" ht="20.25" customHeight="1" spans="1:10">
      <c r="A18" s="23"/>
      <c r="B18" s="23"/>
      <c r="C18" s="23" t="s">
        <v>238</v>
      </c>
      <c r="D18" s="49" t="s">
        <v>274</v>
      </c>
      <c r="E18" s="50" t="s">
        <v>275</v>
      </c>
      <c r="F18" s="39" t="s">
        <v>276</v>
      </c>
      <c r="G18" s="24" t="s">
        <v>242</v>
      </c>
      <c r="H18" s="39" t="s">
        <v>258</v>
      </c>
      <c r="I18" s="39" t="s">
        <v>244</v>
      </c>
      <c r="J18" s="50" t="s">
        <v>277</v>
      </c>
    </row>
    <row r="19" ht="20.25" customHeight="1" spans="1:10">
      <c r="A19" s="23"/>
      <c r="B19" s="23"/>
      <c r="C19" s="23" t="s">
        <v>238</v>
      </c>
      <c r="D19" s="49" t="s">
        <v>249</v>
      </c>
      <c r="E19" s="50" t="s">
        <v>250</v>
      </c>
      <c r="F19" s="39" t="s">
        <v>278</v>
      </c>
      <c r="G19" s="24" t="s">
        <v>279</v>
      </c>
      <c r="H19" s="39" t="s">
        <v>280</v>
      </c>
      <c r="I19" s="39" t="s">
        <v>244</v>
      </c>
      <c r="J19" s="50" t="s">
        <v>281</v>
      </c>
    </row>
    <row r="20" ht="20.25" customHeight="1" spans="1:10">
      <c r="A20" s="23"/>
      <c r="B20" s="23"/>
      <c r="C20" s="23" t="s">
        <v>254</v>
      </c>
      <c r="D20" s="49" t="s">
        <v>282</v>
      </c>
      <c r="E20" s="50" t="s">
        <v>283</v>
      </c>
      <c r="F20" s="39" t="s">
        <v>241</v>
      </c>
      <c r="G20" s="24" t="s">
        <v>257</v>
      </c>
      <c r="H20" s="39" t="s">
        <v>258</v>
      </c>
      <c r="I20" s="39" t="s">
        <v>244</v>
      </c>
      <c r="J20" s="50" t="s">
        <v>284</v>
      </c>
    </row>
    <row r="21" ht="20.25" customHeight="1" spans="1:10">
      <c r="A21" s="23"/>
      <c r="B21" s="23"/>
      <c r="C21" s="23" t="s">
        <v>260</v>
      </c>
      <c r="D21" s="49" t="s">
        <v>261</v>
      </c>
      <c r="E21" s="50" t="s">
        <v>285</v>
      </c>
      <c r="F21" s="39" t="s">
        <v>241</v>
      </c>
      <c r="G21" s="24" t="s">
        <v>286</v>
      </c>
      <c r="H21" s="39" t="s">
        <v>258</v>
      </c>
      <c r="I21" s="39" t="s">
        <v>244</v>
      </c>
      <c r="J21" s="50" t="s">
        <v>287</v>
      </c>
    </row>
    <row r="22" ht="20.25" customHeight="1" spans="1:10">
      <c r="A22" s="48" t="s">
        <v>213</v>
      </c>
      <c r="B22" s="23" t="s">
        <v>288</v>
      </c>
      <c r="C22" s="23"/>
      <c r="D22" s="23"/>
      <c r="E22" s="23"/>
      <c r="F22" s="23"/>
      <c r="G22" s="23"/>
      <c r="H22" s="23"/>
      <c r="I22" s="23"/>
      <c r="J22" s="23"/>
    </row>
    <row r="23" ht="20.25" customHeight="1" spans="1:10">
      <c r="A23" s="23"/>
      <c r="B23" s="23"/>
      <c r="C23" s="23" t="s">
        <v>238</v>
      </c>
      <c r="D23" s="49" t="s">
        <v>239</v>
      </c>
      <c r="E23" s="50" t="s">
        <v>289</v>
      </c>
      <c r="F23" s="39" t="s">
        <v>241</v>
      </c>
      <c r="G23" s="24" t="s">
        <v>48</v>
      </c>
      <c r="H23" s="39" t="s">
        <v>247</v>
      </c>
      <c r="I23" s="39" t="s">
        <v>244</v>
      </c>
      <c r="J23" s="50" t="s">
        <v>290</v>
      </c>
    </row>
    <row r="24" ht="20.25" customHeight="1" spans="1:10">
      <c r="A24" s="23"/>
      <c r="B24" s="23"/>
      <c r="C24" s="23" t="s">
        <v>238</v>
      </c>
      <c r="D24" s="49" t="s">
        <v>239</v>
      </c>
      <c r="E24" s="50" t="s">
        <v>291</v>
      </c>
      <c r="F24" s="39" t="s">
        <v>278</v>
      </c>
      <c r="G24" s="24" t="s">
        <v>292</v>
      </c>
      <c r="H24" s="39" t="s">
        <v>252</v>
      </c>
      <c r="I24" s="39" t="s">
        <v>244</v>
      </c>
      <c r="J24" s="50" t="s">
        <v>293</v>
      </c>
    </row>
    <row r="25" ht="20.25" customHeight="1" spans="1:10">
      <c r="A25" s="23"/>
      <c r="B25" s="23"/>
      <c r="C25" s="23" t="s">
        <v>238</v>
      </c>
      <c r="D25" s="49" t="s">
        <v>274</v>
      </c>
      <c r="E25" s="50" t="s">
        <v>294</v>
      </c>
      <c r="F25" s="39" t="s">
        <v>278</v>
      </c>
      <c r="G25" s="24" t="s">
        <v>295</v>
      </c>
      <c r="H25" s="39" t="s">
        <v>258</v>
      </c>
      <c r="I25" s="39" t="s">
        <v>244</v>
      </c>
      <c r="J25" s="50" t="s">
        <v>296</v>
      </c>
    </row>
    <row r="26" ht="20.25" customHeight="1" spans="1:10">
      <c r="A26" s="23"/>
      <c r="B26" s="23"/>
      <c r="C26" s="23" t="s">
        <v>238</v>
      </c>
      <c r="D26" s="49" t="s">
        <v>274</v>
      </c>
      <c r="E26" s="50" t="s">
        <v>297</v>
      </c>
      <c r="F26" s="39" t="s">
        <v>276</v>
      </c>
      <c r="G26" s="24" t="s">
        <v>298</v>
      </c>
      <c r="H26" s="39" t="s">
        <v>268</v>
      </c>
      <c r="I26" s="39" t="s">
        <v>244</v>
      </c>
      <c r="J26" s="50" t="s">
        <v>299</v>
      </c>
    </row>
    <row r="27" ht="20.25" customHeight="1" spans="1:10">
      <c r="A27" s="23"/>
      <c r="B27" s="23"/>
      <c r="C27" s="23" t="s">
        <v>238</v>
      </c>
      <c r="D27" s="49" t="s">
        <v>300</v>
      </c>
      <c r="E27" s="50" t="s">
        <v>301</v>
      </c>
      <c r="F27" s="39" t="s">
        <v>276</v>
      </c>
      <c r="G27" s="24" t="s">
        <v>302</v>
      </c>
      <c r="H27" s="39" t="s">
        <v>303</v>
      </c>
      <c r="I27" s="39" t="s">
        <v>244</v>
      </c>
      <c r="J27" s="50" t="s">
        <v>304</v>
      </c>
    </row>
    <row r="28" ht="20.25" customHeight="1" spans="1:10">
      <c r="A28" s="23"/>
      <c r="B28" s="23"/>
      <c r="C28" s="23" t="s">
        <v>254</v>
      </c>
      <c r="D28" s="49" t="s">
        <v>305</v>
      </c>
      <c r="E28" s="50" t="s">
        <v>306</v>
      </c>
      <c r="F28" s="39" t="s">
        <v>241</v>
      </c>
      <c r="G28" s="24" t="s">
        <v>48</v>
      </c>
      <c r="H28" s="39" t="s">
        <v>247</v>
      </c>
      <c r="I28" s="39" t="s">
        <v>244</v>
      </c>
      <c r="J28" s="50" t="s">
        <v>307</v>
      </c>
    </row>
    <row r="29" ht="20.25" customHeight="1" spans="1:10">
      <c r="A29" s="23"/>
      <c r="B29" s="23"/>
      <c r="C29" s="23" t="s">
        <v>260</v>
      </c>
      <c r="D29" s="49" t="s">
        <v>261</v>
      </c>
      <c r="E29" s="50" t="s">
        <v>308</v>
      </c>
      <c r="F29" s="39" t="s">
        <v>241</v>
      </c>
      <c r="G29" s="24" t="s">
        <v>309</v>
      </c>
      <c r="H29" s="39" t="s">
        <v>258</v>
      </c>
      <c r="I29" s="39" t="s">
        <v>244</v>
      </c>
      <c r="J29" s="50" t="s">
        <v>310</v>
      </c>
    </row>
    <row r="30" ht="20.25" customHeight="1" spans="1:10">
      <c r="A30" s="48" t="s">
        <v>219</v>
      </c>
      <c r="B30" s="23" t="s">
        <v>311</v>
      </c>
      <c r="C30" s="23"/>
      <c r="D30" s="23"/>
      <c r="E30" s="23"/>
      <c r="F30" s="23"/>
      <c r="G30" s="23"/>
      <c r="H30" s="23"/>
      <c r="I30" s="23"/>
      <c r="J30" s="23"/>
    </row>
    <row r="31" ht="20.25" customHeight="1" spans="1:10">
      <c r="A31" s="23"/>
      <c r="B31" s="23"/>
      <c r="C31" s="23" t="s">
        <v>238</v>
      </c>
      <c r="D31" s="49" t="s">
        <v>239</v>
      </c>
      <c r="E31" s="50" t="s">
        <v>312</v>
      </c>
      <c r="F31" s="39" t="s">
        <v>278</v>
      </c>
      <c r="G31" s="24" t="s">
        <v>242</v>
      </c>
      <c r="H31" s="39" t="s">
        <v>313</v>
      </c>
      <c r="I31" s="39" t="s">
        <v>244</v>
      </c>
      <c r="J31" s="50" t="s">
        <v>314</v>
      </c>
    </row>
    <row r="32" ht="20.25" customHeight="1" spans="1:10">
      <c r="A32" s="23"/>
      <c r="B32" s="23"/>
      <c r="C32" s="23" t="s">
        <v>238</v>
      </c>
      <c r="D32" s="49" t="s">
        <v>239</v>
      </c>
      <c r="E32" s="50" t="s">
        <v>315</v>
      </c>
      <c r="F32" s="39" t="s">
        <v>278</v>
      </c>
      <c r="G32" s="24" t="s">
        <v>316</v>
      </c>
      <c r="H32" s="39" t="s">
        <v>247</v>
      </c>
      <c r="I32" s="39" t="s">
        <v>244</v>
      </c>
      <c r="J32" s="50" t="s">
        <v>317</v>
      </c>
    </row>
    <row r="33" ht="20.25" customHeight="1" spans="1:10">
      <c r="A33" s="23"/>
      <c r="B33" s="23"/>
      <c r="C33" s="23" t="s">
        <v>238</v>
      </c>
      <c r="D33" s="49" t="s">
        <v>249</v>
      </c>
      <c r="E33" s="50" t="s">
        <v>250</v>
      </c>
      <c r="F33" s="39" t="s">
        <v>278</v>
      </c>
      <c r="G33" s="24" t="s">
        <v>318</v>
      </c>
      <c r="H33" s="39" t="s">
        <v>252</v>
      </c>
      <c r="I33" s="39" t="s">
        <v>244</v>
      </c>
      <c r="J33" s="50" t="s">
        <v>319</v>
      </c>
    </row>
    <row r="34" ht="20.25" customHeight="1" spans="1:10">
      <c r="A34" s="23"/>
      <c r="B34" s="23"/>
      <c r="C34" s="23" t="s">
        <v>254</v>
      </c>
      <c r="D34" s="49" t="s">
        <v>255</v>
      </c>
      <c r="E34" s="50" t="s">
        <v>320</v>
      </c>
      <c r="F34" s="39" t="s">
        <v>241</v>
      </c>
      <c r="G34" s="24" t="s">
        <v>286</v>
      </c>
      <c r="H34" s="39" t="s">
        <v>258</v>
      </c>
      <c r="I34" s="39" t="s">
        <v>244</v>
      </c>
      <c r="J34" s="50" t="s">
        <v>321</v>
      </c>
    </row>
    <row r="35" ht="20.25" customHeight="1" spans="1:10">
      <c r="A35" s="23"/>
      <c r="B35" s="23"/>
      <c r="C35" s="23" t="s">
        <v>260</v>
      </c>
      <c r="D35" s="49" t="s">
        <v>261</v>
      </c>
      <c r="E35" s="50" t="s">
        <v>322</v>
      </c>
      <c r="F35" s="39" t="s">
        <v>241</v>
      </c>
      <c r="G35" s="24" t="s">
        <v>286</v>
      </c>
      <c r="H35" s="39" t="s">
        <v>258</v>
      </c>
      <c r="I35" s="39" t="s">
        <v>244</v>
      </c>
      <c r="J35" s="50" t="s">
        <v>323</v>
      </c>
    </row>
    <row r="36" ht="20.25" customHeight="1" spans="1:10">
      <c r="A36" s="48" t="s">
        <v>217</v>
      </c>
      <c r="B36" s="23" t="s">
        <v>324</v>
      </c>
      <c r="C36" s="23"/>
      <c r="D36" s="23"/>
      <c r="E36" s="23"/>
      <c r="F36" s="23"/>
      <c r="G36" s="23"/>
      <c r="H36" s="23"/>
      <c r="I36" s="23"/>
      <c r="J36" s="23"/>
    </row>
    <row r="37" ht="20.25" customHeight="1" spans="1:10">
      <c r="A37" s="23"/>
      <c r="B37" s="23"/>
      <c r="C37" s="23" t="s">
        <v>238</v>
      </c>
      <c r="D37" s="49" t="s">
        <v>239</v>
      </c>
      <c r="E37" s="50" t="s">
        <v>325</v>
      </c>
      <c r="F37" s="39" t="s">
        <v>241</v>
      </c>
      <c r="G37" s="24" t="s">
        <v>49</v>
      </c>
      <c r="H37" s="39" t="s">
        <v>326</v>
      </c>
      <c r="I37" s="39" t="s">
        <v>244</v>
      </c>
      <c r="J37" s="50" t="s">
        <v>327</v>
      </c>
    </row>
    <row r="38" ht="20.25" customHeight="1" spans="1:10">
      <c r="A38" s="23"/>
      <c r="B38" s="23"/>
      <c r="C38" s="23" t="s">
        <v>238</v>
      </c>
      <c r="D38" s="49" t="s">
        <v>249</v>
      </c>
      <c r="E38" s="50" t="s">
        <v>250</v>
      </c>
      <c r="F38" s="39" t="s">
        <v>278</v>
      </c>
      <c r="G38" s="24" t="s">
        <v>328</v>
      </c>
      <c r="H38" s="39" t="s">
        <v>252</v>
      </c>
      <c r="I38" s="39" t="s">
        <v>244</v>
      </c>
      <c r="J38" s="50" t="s">
        <v>329</v>
      </c>
    </row>
    <row r="39" ht="20.25" customHeight="1" spans="1:10">
      <c r="A39" s="23"/>
      <c r="B39" s="23"/>
      <c r="C39" s="23" t="s">
        <v>254</v>
      </c>
      <c r="D39" s="49" t="s">
        <v>282</v>
      </c>
      <c r="E39" s="50" t="s">
        <v>330</v>
      </c>
      <c r="F39" s="39" t="s">
        <v>278</v>
      </c>
      <c r="G39" s="24" t="s">
        <v>271</v>
      </c>
      <c r="H39" s="39" t="s">
        <v>252</v>
      </c>
      <c r="I39" s="39" t="s">
        <v>244</v>
      </c>
      <c r="J39" s="50" t="s">
        <v>331</v>
      </c>
    </row>
    <row r="40" ht="20.25" customHeight="1" spans="1:10">
      <c r="A40" s="23"/>
      <c r="B40" s="23"/>
      <c r="C40" s="23" t="s">
        <v>254</v>
      </c>
      <c r="D40" s="49" t="s">
        <v>282</v>
      </c>
      <c r="E40" s="50" t="s">
        <v>332</v>
      </c>
      <c r="F40" s="39" t="s">
        <v>278</v>
      </c>
      <c r="G40" s="24" t="s">
        <v>271</v>
      </c>
      <c r="H40" s="39" t="s">
        <v>252</v>
      </c>
      <c r="I40" s="39" t="s">
        <v>244</v>
      </c>
      <c r="J40" s="50" t="s">
        <v>333</v>
      </c>
    </row>
    <row r="41" ht="20.25" customHeight="1" spans="1:10">
      <c r="A41" s="23"/>
      <c r="B41" s="23"/>
      <c r="C41" s="23" t="s">
        <v>254</v>
      </c>
      <c r="D41" s="49" t="s">
        <v>282</v>
      </c>
      <c r="E41" s="50" t="s">
        <v>334</v>
      </c>
      <c r="F41" s="39" t="s">
        <v>278</v>
      </c>
      <c r="G41" s="24" t="s">
        <v>318</v>
      </c>
      <c r="H41" s="39" t="s">
        <v>252</v>
      </c>
      <c r="I41" s="39" t="s">
        <v>244</v>
      </c>
      <c r="J41" s="50" t="s">
        <v>335</v>
      </c>
    </row>
    <row r="42" ht="20.25" customHeight="1" spans="1:10">
      <c r="A42" s="23"/>
      <c r="B42" s="23"/>
      <c r="C42" s="23" t="s">
        <v>260</v>
      </c>
      <c r="D42" s="49" t="s">
        <v>261</v>
      </c>
      <c r="E42" s="50" t="s">
        <v>336</v>
      </c>
      <c r="F42" s="39" t="s">
        <v>241</v>
      </c>
      <c r="G42" s="24" t="s">
        <v>263</v>
      </c>
      <c r="H42" s="39" t="s">
        <v>258</v>
      </c>
      <c r="I42" s="39" t="s">
        <v>244</v>
      </c>
      <c r="J42" s="50" t="s">
        <v>337</v>
      </c>
    </row>
    <row r="43" ht="20.25" customHeight="1" spans="1:10">
      <c r="A43" s="23"/>
      <c r="B43" s="23"/>
      <c r="C43" s="23" t="s">
        <v>260</v>
      </c>
      <c r="D43" s="49" t="s">
        <v>261</v>
      </c>
      <c r="E43" s="50" t="s">
        <v>338</v>
      </c>
      <c r="F43" s="39" t="s">
        <v>241</v>
      </c>
      <c r="G43" s="24" t="s">
        <v>263</v>
      </c>
      <c r="H43" s="39" t="s">
        <v>258</v>
      </c>
      <c r="I43" s="39" t="s">
        <v>244</v>
      </c>
      <c r="J43" s="50" t="s">
        <v>339</v>
      </c>
    </row>
    <row r="44" ht="20.25" customHeight="1" spans="1:10">
      <c r="A44" s="48" t="s">
        <v>223</v>
      </c>
      <c r="B44" s="23" t="s">
        <v>340</v>
      </c>
      <c r="C44" s="23"/>
      <c r="D44" s="23"/>
      <c r="E44" s="23"/>
      <c r="F44" s="23"/>
      <c r="G44" s="23"/>
      <c r="H44" s="23"/>
      <c r="I44" s="23"/>
      <c r="J44" s="23"/>
    </row>
    <row r="45" ht="20.25" customHeight="1" spans="1:10">
      <c r="A45" s="23"/>
      <c r="B45" s="23"/>
      <c r="C45" s="23" t="s">
        <v>238</v>
      </c>
      <c r="D45" s="49" t="s">
        <v>239</v>
      </c>
      <c r="E45" s="50" t="s">
        <v>341</v>
      </c>
      <c r="F45" s="39" t="s">
        <v>241</v>
      </c>
      <c r="G45" s="24" t="s">
        <v>48</v>
      </c>
      <c r="H45" s="39" t="s">
        <v>342</v>
      </c>
      <c r="I45" s="39" t="s">
        <v>244</v>
      </c>
      <c r="J45" s="50" t="s">
        <v>343</v>
      </c>
    </row>
    <row r="46" ht="20.25" customHeight="1" spans="1:10">
      <c r="A46" s="23"/>
      <c r="B46" s="23"/>
      <c r="C46" s="23" t="s">
        <v>238</v>
      </c>
      <c r="D46" s="49" t="s">
        <v>239</v>
      </c>
      <c r="E46" s="50" t="s">
        <v>344</v>
      </c>
      <c r="F46" s="39" t="s">
        <v>241</v>
      </c>
      <c r="G46" s="24" t="s">
        <v>345</v>
      </c>
      <c r="H46" s="39" t="s">
        <v>346</v>
      </c>
      <c r="I46" s="39" t="s">
        <v>244</v>
      </c>
      <c r="J46" s="50" t="s">
        <v>269</v>
      </c>
    </row>
    <row r="47" ht="20.25" customHeight="1" spans="1:10">
      <c r="A47" s="23"/>
      <c r="B47" s="23"/>
      <c r="C47" s="23" t="s">
        <v>238</v>
      </c>
      <c r="D47" s="49" t="s">
        <v>239</v>
      </c>
      <c r="E47" s="50" t="s">
        <v>270</v>
      </c>
      <c r="F47" s="39" t="s">
        <v>241</v>
      </c>
      <c r="G47" s="24" t="s">
        <v>271</v>
      </c>
      <c r="H47" s="39" t="s">
        <v>272</v>
      </c>
      <c r="I47" s="39" t="s">
        <v>244</v>
      </c>
      <c r="J47" s="50" t="s">
        <v>273</v>
      </c>
    </row>
    <row r="48" ht="20.25" customHeight="1" spans="1:10">
      <c r="A48" s="23"/>
      <c r="B48" s="23"/>
      <c r="C48" s="23" t="s">
        <v>238</v>
      </c>
      <c r="D48" s="49" t="s">
        <v>274</v>
      </c>
      <c r="E48" s="50" t="s">
        <v>275</v>
      </c>
      <c r="F48" s="39" t="s">
        <v>276</v>
      </c>
      <c r="G48" s="24" t="s">
        <v>347</v>
      </c>
      <c r="H48" s="39" t="s">
        <v>348</v>
      </c>
      <c r="I48" s="39" t="s">
        <v>349</v>
      </c>
      <c r="J48" s="50" t="s">
        <v>277</v>
      </c>
    </row>
    <row r="49" ht="20.25" customHeight="1" spans="1:10">
      <c r="A49" s="23"/>
      <c r="B49" s="23"/>
      <c r="C49" s="23" t="s">
        <v>254</v>
      </c>
      <c r="D49" s="49" t="s">
        <v>282</v>
      </c>
      <c r="E49" s="50" t="s">
        <v>283</v>
      </c>
      <c r="F49" s="39" t="s">
        <v>241</v>
      </c>
      <c r="G49" s="24" t="s">
        <v>257</v>
      </c>
      <c r="H49" s="39" t="s">
        <v>258</v>
      </c>
      <c r="I49" s="39" t="s">
        <v>244</v>
      </c>
      <c r="J49" s="50" t="s">
        <v>284</v>
      </c>
    </row>
    <row r="50" ht="20.25" customHeight="1" spans="1:10">
      <c r="A50" s="23"/>
      <c r="B50" s="23"/>
      <c r="C50" s="23" t="s">
        <v>260</v>
      </c>
      <c r="D50" s="49" t="s">
        <v>261</v>
      </c>
      <c r="E50" s="50" t="s">
        <v>285</v>
      </c>
      <c r="F50" s="39" t="s">
        <v>241</v>
      </c>
      <c r="G50" s="24" t="s">
        <v>257</v>
      </c>
      <c r="H50" s="39" t="s">
        <v>258</v>
      </c>
      <c r="I50" s="39" t="s">
        <v>244</v>
      </c>
      <c r="J50" s="50" t="s">
        <v>287</v>
      </c>
    </row>
    <row r="51" ht="20.25" customHeight="1" spans="1:10">
      <c r="A51" s="48" t="s">
        <v>215</v>
      </c>
      <c r="B51" s="23" t="s">
        <v>350</v>
      </c>
      <c r="C51" s="23"/>
      <c r="D51" s="23"/>
      <c r="E51" s="23"/>
      <c r="F51" s="23"/>
      <c r="G51" s="23"/>
      <c r="H51" s="23"/>
      <c r="I51" s="23"/>
      <c r="J51" s="23"/>
    </row>
    <row r="52" ht="20.25" customHeight="1" spans="1:10">
      <c r="A52" s="23"/>
      <c r="B52" s="23"/>
      <c r="C52" s="23" t="s">
        <v>238</v>
      </c>
      <c r="D52" s="49" t="s">
        <v>239</v>
      </c>
      <c r="E52" s="50" t="s">
        <v>351</v>
      </c>
      <c r="F52" s="39" t="s">
        <v>241</v>
      </c>
      <c r="G52" s="24" t="s">
        <v>48</v>
      </c>
      <c r="H52" s="39" t="s">
        <v>313</v>
      </c>
      <c r="I52" s="39" t="s">
        <v>244</v>
      </c>
      <c r="J52" s="50" t="s">
        <v>352</v>
      </c>
    </row>
    <row r="53" ht="20.25" customHeight="1" spans="1:10">
      <c r="A53" s="23"/>
      <c r="B53" s="23"/>
      <c r="C53" s="23" t="s">
        <v>238</v>
      </c>
      <c r="D53" s="49" t="s">
        <v>274</v>
      </c>
      <c r="E53" s="50" t="s">
        <v>353</v>
      </c>
      <c r="F53" s="39" t="s">
        <v>241</v>
      </c>
      <c r="G53" s="24" t="s">
        <v>72</v>
      </c>
      <c r="H53" s="39" t="s">
        <v>354</v>
      </c>
      <c r="I53" s="39" t="s">
        <v>244</v>
      </c>
      <c r="J53" s="50" t="s">
        <v>355</v>
      </c>
    </row>
    <row r="54" ht="20.25" customHeight="1" spans="1:10">
      <c r="A54" s="23"/>
      <c r="B54" s="23"/>
      <c r="C54" s="23" t="s">
        <v>238</v>
      </c>
      <c r="D54" s="49" t="s">
        <v>249</v>
      </c>
      <c r="E54" s="50" t="s">
        <v>250</v>
      </c>
      <c r="F54" s="39" t="s">
        <v>241</v>
      </c>
      <c r="G54" s="24" t="s">
        <v>356</v>
      </c>
      <c r="H54" s="39" t="s">
        <v>354</v>
      </c>
      <c r="I54" s="39" t="s">
        <v>244</v>
      </c>
      <c r="J54" s="50" t="s">
        <v>357</v>
      </c>
    </row>
    <row r="55" ht="20.25" customHeight="1" spans="1:10">
      <c r="A55" s="23"/>
      <c r="B55" s="23"/>
      <c r="C55" s="23" t="s">
        <v>254</v>
      </c>
      <c r="D55" s="49" t="s">
        <v>255</v>
      </c>
      <c r="E55" s="50" t="s">
        <v>358</v>
      </c>
      <c r="F55" s="39" t="s">
        <v>241</v>
      </c>
      <c r="G55" s="24" t="s">
        <v>257</v>
      </c>
      <c r="H55" s="39" t="s">
        <v>258</v>
      </c>
      <c r="I55" s="39" t="s">
        <v>244</v>
      </c>
      <c r="J55" s="50" t="s">
        <v>359</v>
      </c>
    </row>
    <row r="56" ht="20.25" customHeight="1" spans="1:10">
      <c r="A56" s="23"/>
      <c r="B56" s="23"/>
      <c r="C56" s="23" t="s">
        <v>260</v>
      </c>
      <c r="D56" s="49" t="s">
        <v>261</v>
      </c>
      <c r="E56" s="50" t="s">
        <v>360</v>
      </c>
      <c r="F56" s="39" t="s">
        <v>241</v>
      </c>
      <c r="G56" s="24" t="s">
        <v>286</v>
      </c>
      <c r="H56" s="39" t="s">
        <v>258</v>
      </c>
      <c r="I56" s="39" t="s">
        <v>244</v>
      </c>
      <c r="J56" s="50" t="s">
        <v>361</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杨云春</cp:lastModifiedBy>
  <dcterms:created xsi:type="dcterms:W3CDTF">2025-02-08T09:52:00Z</dcterms:created>
  <dcterms:modified xsi:type="dcterms:W3CDTF">2025-06-04T06:38:56Z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6B918F34129D4A468AF418EDBF36E177_12</vt:lpwstr>
  </property>
  <property fmtid="{D5CDD505-2E9C-101B-9397-08002B2CF9AE}" pid="3" name="KSOProductBuildVer">
    <vt:lpwstr>2052-12.1.0.17140</vt:lpwstr>
  </property>
</Properties>
</file>