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9075" firstSheet="5"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<sst xmlns="http://schemas.openxmlformats.org/spreadsheetml/2006/main" count="572" uniqueCount="262">
  <si>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</si>
  <si>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</si>
  <si>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</si>
  <si>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</si>
  <si>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</si>
  <si>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</si>
  <si>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</si>
  <si>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</si>
  <si>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</si>
  <si>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</si>
  <si>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</si>
  <si>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</si>
  <si>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</si>
  <si>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</si>
  <si>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</si>
  <si>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</si>
  <si>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</si>
  <si>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</si>
  <si>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</si>
  <si>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</si>
  <si>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</si>
  <si>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</si>
  <si>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</si>
  <si>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</si>
  <si>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</si>
  <si>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</si>
  <si>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</si>
  <si>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</si>
  <si>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</si>
  <si>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</si>
  <si>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</si>
  <si>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</si>
  <si>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</si>
  <si>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</si>
  <si>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</si>
  <si>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</si>
  <si>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</si>
  <si>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</si>
  <si>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</si>
  <si>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</si>
  <si>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</si>
  <si>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</si>
  <si>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</si>
  <si>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</si>
  <si>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</si>
  <si>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</si>
  <si>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</si>
  <si>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</si>
  <si>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</si>
  <si>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</si>
  <si>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</si>
  <si>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</si>
  <si>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</si>
  <si>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</si>
  <si>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125013</t>
  </si>
  <si>
    <t>元江哈尼族彝族傣族自治县鱼种技术推广站</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</si>
  <si>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</si>
  <si>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</si>
  <si>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</si>
  <si>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</si>
  <si>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</si>
  <si>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</si>
  <si>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</si>
  <si>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</si>
  <si>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</si>
  <si>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</si>
  <si>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</si>
  <si>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</si>
  <si>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</si>
  <si>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</si>
  <si>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</si>
  <si>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</si>
  <si>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</si>
  <si>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</si>
  <si>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</si>
  <si>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</si>
  <si>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</si>
  <si>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</si>
  <si>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</si>
  <si>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</si>
  <si>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</si>
  <si>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</si>
  <si>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</si>
  <si>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</si>
  <si>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2101199</t>
  </si>
  <si>
    <t>其他行政事业单位医疗支出</t>
  </si>
  <si>
    <t>213</t>
  </si>
  <si>
    <t>农林水支出</t>
  </si>
  <si>
    <t>21301</t>
  </si>
  <si>
    <t>农业农村</t>
  </si>
  <si>
    <t>2130135</t>
  </si>
  <si>
    <t>农业生态资源保护</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</si>
  <si>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</si>
  <si>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</si>
  <si>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</si>
  <si>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</si>
  <si>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</si>
  <si>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</si>
  <si>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</si>
  <si>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</si>
  <si>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</si>
  <si>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</si>
  <si>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</si>
  <si>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</si>
  <si>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</si>
  <si>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</si>
  <si>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</si>
  <si>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</si>
  <si>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</si>
  <si>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</si>
  <si>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</si>
  <si>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</si>
  <si>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</si>
  <si>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</si>
  <si>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</si>
  <si>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</si>
  <si>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</si>
  <si>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</si>
  <si>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</si>
  <si>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</si>
  <si>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</si>
  <si>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</si>
  <si>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</si>
  <si>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</si>
  <si>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元江哈尼族彝族傣族自治县鱼种技术推广站无对一般公共预算"三公"经费支出预算故此表无数据。</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</si>
  <si>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</si>
  <si>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</si>
  <si>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</si>
  <si>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</si>
  <si>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</si>
  <si>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</si>
  <si>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</si>
  <si>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</si>
  <si>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</si>
  <si>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</si>
  <si>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</si>
  <si>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</si>
  <si>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</si>
  <si>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</si>
  <si>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</si>
  <si>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</si>
  <si>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</si>
  <si>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</si>
  <si>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530428251100003615769</t>
  </si>
  <si>
    <t>差额单位基本工资补助资金</t>
  </si>
  <si>
    <t>30101</t>
  </si>
  <si>
    <t>基本工资</t>
  </si>
  <si>
    <t>530428251100003616384</t>
  </si>
  <si>
    <t>差额单位奖励性绩效工资补助资金</t>
  </si>
  <si>
    <t>30107</t>
  </si>
  <si>
    <t>绩效工资</t>
  </si>
  <si>
    <t>530428251100003616445</t>
  </si>
  <si>
    <t>差额单位基础性绩效工资补助资金</t>
  </si>
  <si>
    <t>530428251100003616503</t>
  </si>
  <si>
    <t>差额单位津贴补贴补助资金</t>
  </si>
  <si>
    <t>30102</t>
  </si>
  <si>
    <t>津贴补贴</t>
  </si>
  <si>
    <t>530428251100003616855</t>
  </si>
  <si>
    <t>差额单位住房公积金补助资金</t>
  </si>
  <si>
    <t>30113</t>
  </si>
  <si>
    <t>530428251100003621741</t>
  </si>
  <si>
    <t>差额单位失业保险金补助资金</t>
  </si>
  <si>
    <t>30112</t>
  </si>
  <si>
    <t>其他社会保障缴费</t>
  </si>
  <si>
    <t>530428251100003621932</t>
  </si>
  <si>
    <t>差额单位工伤保险补助资金</t>
  </si>
  <si>
    <t>530428251100003622043</t>
  </si>
  <si>
    <t>差额单位基本医疗保险补助资金</t>
  </si>
  <si>
    <t>30110</t>
  </si>
  <si>
    <t>职工基本医疗保险缴费</t>
  </si>
  <si>
    <t>530428251100003622240</t>
  </si>
  <si>
    <t>差额单位基本养老保险补助资金</t>
  </si>
  <si>
    <t>30108</t>
  </si>
  <si>
    <t>机关事业单位基本养老保险缴费</t>
  </si>
  <si>
    <t>530428251100003622279</t>
  </si>
  <si>
    <t>差额单位大病补充医疗保险补助资金</t>
  </si>
  <si>
    <t>530428251100003635295</t>
  </si>
  <si>
    <t>退休生活补助资金</t>
  </si>
  <si>
    <t>30305</t>
  </si>
  <si>
    <t>生活补助</t>
  </si>
  <si>
    <t>预算05-1表</t>
  </si>
  <si>
    <t>2025年部门项目支出预算表</t>
  </si>
  <si>
    <t>项目分类</t>
  </si>
  <si>
    <t>项目单位</t>
  </si>
  <si>
    <t>经济科目编码</t>
  </si>
  <si>
    <t>本年拨款</t>
  </si>
  <si>
    <t>其中：本次下达</t>
  </si>
  <si>
    <t>元江哈尼族彝族傣族自治县鱼种技术推广站无项目支出预算故此表无数据。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</si>
  <si>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</si>
  <si>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</si>
  <si>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</si>
  <si>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</si>
  <si>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</si>
  <si>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</si>
  <si>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</si>
  <si>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</si>
  <si>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</si>
  <si>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</si>
  <si>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</si>
  <si>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</si>
  <si>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元江哈尼族彝族傣族自治县鱼种技术推广站无项目支出绩效目标预算故此表无数据。</t>
  </si>
  <si>
    <t>预算06表</t>
  </si>
  <si>
    <t>2025年部门政府性基金预算支出预算表</t>
  </si>
  <si>
    <t>政府性基金预算支出</t>
  </si>
  <si>
    <t>元江哈尼族彝族傣族自治县鱼种技术推广站无政府性基金预算支出预算故此表无数据。</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</si>
  <si>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</si>
  <si>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</si>
  <si>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</si>
  <si>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</si>
  <si>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</si>
  <si>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</si>
  <si>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</si>
  <si>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</si>
  <si>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</si>
  <si>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</si>
  <si>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</si>
  <si>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</si>
  <si>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元江哈尼族彝族傣族自治县鱼种技术推广站无部门政府采购预算故此表无数据。</t>
  </si>
  <si>
    <t>预算08表</t>
  </si>
  <si>
    <t>2025年部门政府购买服务预算表</t>
  </si>
  <si>
    <t>政府购买服务项目</t>
  </si>
  <si>
    <t>政府购买服务目录</t>
  </si>
  <si>
    <t>政府购买服务指导性目录代码</t>
  </si>
  <si>
    <t>元江哈尼族彝族傣族自治县鱼种技术推广站无政府购买服务预算故此表无数据。</t>
  </si>
  <si>
    <t>预算09-1表</t>
  </si>
  <si>
    <t>2025年对下转移支付预算表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</si>
  <si>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</si>
  <si>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</si>
  <si>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</si>
  <si>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</si>
  <si>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</si>
  <si>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</si>
  <si>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</si>
  <si>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</si>
  <si>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</si>
  <si>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</si>
  <si>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</si>
  <si>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</si>
  <si>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</si>
  <si>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</si>
  <si>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13</t>
  </si>
  <si>
    <t>14</t>
  </si>
  <si>
    <t>元江哈尼族彝族傣族自治县鱼种技术推广站无对下转移支付预算故此表无数据。</t>
  </si>
  <si>
    <t>预算09-2表</t>
  </si>
  <si>
    <t>2025年对下转移支付绩效目标表</t>
  </si>
  <si>
    <t>预算10表</t>
  </si>
  <si>
    <t>2025年新增资产配置表</t>
  </si>
  <si>
    <t>资产类别</t>
  </si>
  <si>
    <t>资产分类代码.名称</t>
  </si>
  <si>
    <t>资产名称</t>
  </si>
  <si>
    <t>财政部门批复数（元）</t>
  </si>
  <si>
    <t>单价</t>
  </si>
  <si>
    <t>金额</t>
  </si>
  <si>
    <t>元江哈尼族彝族傣族自治县鱼种技术推广站无新增资产配置预算故此表无数据。</t>
  </si>
  <si>
    <t>预算11表</t>
  </si>
  <si>
    <t>2025年上级补助项目支出预算表</t>
  </si>
  <si>
    <t>上级补助</t>
  </si>
  <si>
    <t>元江哈尼族彝族傣族自治县鱼种技术推广站无上级补助项目支出预算故此表无数据。</t>
  </si>
  <si>
    <t>预算12表</t>
  </si>
  <si>
    <t>2025年部门项目支出中期规划预算表</t>
  </si>
  <si>
    <t>项目级次</t>
  </si>
  <si>
    <t>元江哈尼族彝族傣族自治县鱼种技术推广站无部门项目中期规划预算故此表无数据。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</si>
</sst>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4">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C13" sqref="C13"/>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"单位名称："&amp;"元江哈尼族彝族傣族自治县鱼种技术推广站"</f>
        <v>单位名称：元江哈尼族彝族傣族自治县鱼种技术推广站</v>
      </c>
      <c r="B3" s="4"/>
      <c r="C3" s="61"/>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1206506.93</v>
      </c>
      <c r="C7" s="14" t="str">
        <f>"一"&amp;"、"&amp;"社会保障和就业支出"</f>
        <v>一、社会保障和就业支出</v>
      </c>
      <c r="D7" s="16">
        <v>262064.64</v>
      </c>
    </row>
    <row r="8" ht="22.5" customHeight="1" spans="1:4">
      <c r="A8" s="14" t="s">
        <v>9</v>
      </c>
      <c r="B8" s="16"/>
      <c r="C8" s="14" t="str">
        <f>"二"&amp;"、"&amp;"卫生健康支出"</f>
        <v>二、卫生健康支出</v>
      </c>
      <c r="D8" s="16">
        <v>98148.32</v>
      </c>
    </row>
    <row r="9" ht="22.5" customHeight="1" spans="1:4">
      <c r="A9" s="14" t="s">
        <v>10</v>
      </c>
      <c r="B9" s="16"/>
      <c r="C9" s="14" t="str">
        <f>"三"&amp;"、"&amp;"农林水支出"</f>
        <v>三、农林水支出</v>
      </c>
      <c r="D9" s="16">
        <v>743435.97</v>
      </c>
    </row>
    <row r="10" ht="22.5" customHeight="1" spans="1:4">
      <c r="A10" s="14" t="s">
        <v>11</v>
      </c>
      <c r="B10" s="16"/>
      <c r="C10" s="14" t="str">
        <f>"四"&amp;"、"&amp;"住房保障支出"</f>
        <v>四、住房保障支出</v>
      </c>
      <c r="D10" s="16">
        <v>102858</v>
      </c>
    </row>
    <row r="11" ht="22.5" customHeight="1" spans="1:4">
      <c r="A11" s="14" t="s">
        <v>12</v>
      </c>
      <c r="B11" s="16"/>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2" t="s">
        <v>16</v>
      </c>
      <c r="B15" s="16"/>
      <c r="C15" s="65"/>
      <c r="D15" s="16"/>
    </row>
    <row r="16" ht="22.5" customHeight="1" spans="1:4">
      <c r="A16" s="62" t="s">
        <v>17</v>
      </c>
      <c r="B16" s="16"/>
      <c r="C16" s="65"/>
      <c r="D16" s="16"/>
    </row>
    <row r="17" ht="22.5" customHeight="1" spans="1:4">
      <c r="A17" s="62"/>
      <c r="B17" s="16"/>
      <c r="C17" s="65"/>
      <c r="D17" s="16"/>
    </row>
    <row r="18" ht="22.5" customHeight="1" spans="1:4">
      <c r="A18" s="63" t="s">
        <v>18</v>
      </c>
      <c r="B18" s="64">
        <v>1206506.93</v>
      </c>
      <c r="C18" s="65" t="s">
        <v>19</v>
      </c>
      <c r="D18" s="64">
        <v>1206506.93</v>
      </c>
    </row>
    <row r="19" ht="22.5" customHeight="1" spans="1:4">
      <c r="A19" s="72" t="s">
        <v>20</v>
      </c>
      <c r="B19" s="16"/>
      <c r="C19" s="73" t="s">
        <v>21</v>
      </c>
      <c r="D19" s="45"/>
    </row>
    <row r="20" ht="22.5" customHeight="1" spans="1:4">
      <c r="A20" s="62" t="s">
        <v>22</v>
      </c>
      <c r="B20" s="64"/>
      <c r="C20" s="62" t="s">
        <v>22</v>
      </c>
      <c r="D20" s="64"/>
    </row>
    <row r="21" ht="22.5" customHeight="1" spans="1:4">
      <c r="A21" s="62" t="s">
        <v>23</v>
      </c>
      <c r="B21" s="64"/>
      <c r="C21" s="62" t="s">
        <v>23</v>
      </c>
      <c r="D21" s="64"/>
    </row>
    <row r="22" ht="22.5" customHeight="1" spans="1:4">
      <c r="A22" s="63" t="s">
        <v>24</v>
      </c>
      <c r="B22" s="64">
        <v>1206506.93</v>
      </c>
      <c r="C22" s="65" t="s">
        <v>25</v>
      </c>
      <c r="D22" s="64">
        <v>1206506.93</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C16" sqref="C16"/>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0" t="s">
        <v>201</v>
      </c>
    </row>
    <row r="2" ht="37.5" customHeight="1" spans="1:6">
      <c r="A2" s="3" t="s">
        <v>202</v>
      </c>
      <c r="B2" s="3"/>
      <c r="C2" s="3"/>
      <c r="D2" s="3"/>
      <c r="E2" s="3"/>
      <c r="F2" s="3"/>
    </row>
    <row r="3" ht="18.75" customHeight="1" spans="1:6">
      <c r="A3" s="41" t="str">
        <f>"单位名称："&amp;"元江哈尼族彝族傣族自治县鱼种技术推广站"</f>
        <v>单位名称：元江哈尼族彝族傣族自治县鱼种技术推广站</v>
      </c>
      <c r="B3" s="41"/>
      <c r="C3" s="41"/>
      <c r="D3" s="42"/>
      <c r="E3" s="42"/>
      <c r="F3" s="43" t="s">
        <v>28</v>
      </c>
    </row>
    <row r="4" ht="18.75" customHeight="1" spans="1:6">
      <c r="A4" s="12" t="s">
        <v>127</v>
      </c>
      <c r="B4" s="12" t="s">
        <v>58</v>
      </c>
      <c r="C4" s="12" t="s">
        <v>59</v>
      </c>
      <c r="D4" s="28" t="s">
        <v>203</v>
      </c>
      <c r="E4" s="28"/>
      <c r="F4" s="28"/>
    </row>
    <row r="5" ht="18.75" customHeight="1" spans="1:6">
      <c r="A5" s="12" t="s">
        <v>58</v>
      </c>
      <c r="B5" s="12" t="s">
        <v>58</v>
      </c>
      <c r="C5" s="12" t="s">
        <v>59</v>
      </c>
      <c r="D5" s="28" t="s">
        <v>33</v>
      </c>
      <c r="E5" s="28" t="s">
        <v>62</v>
      </c>
      <c r="F5" s="28" t="s">
        <v>63</v>
      </c>
    </row>
    <row r="6" ht="18.75" customHeight="1" spans="1:6">
      <c r="A6" s="13" t="s">
        <v>45</v>
      </c>
      <c r="B6" s="13"/>
      <c r="C6" s="13" t="s">
        <v>46</v>
      </c>
      <c r="D6" s="13" t="s">
        <v>48</v>
      </c>
      <c r="E6" s="13" t="s">
        <v>49</v>
      </c>
      <c r="F6" s="13" t="s">
        <v>50</v>
      </c>
    </row>
    <row r="7" ht="20.25" customHeight="1" spans="1:6">
      <c r="A7" s="15"/>
      <c r="B7" s="15"/>
      <c r="C7" s="15"/>
      <c r="D7" s="16"/>
      <c r="E7" s="16"/>
      <c r="F7" s="16"/>
    </row>
    <row r="8" ht="20.25" customHeight="1" spans="1:6">
      <c r="A8" s="44" t="s">
        <v>98</v>
      </c>
      <c r="B8" s="44"/>
      <c r="C8" s="44"/>
      <c r="D8" s="45"/>
      <c r="E8" s="45"/>
      <c r="F8" s="45"/>
    </row>
    <row r="9" customHeight="1" spans="1:1">
      <c r="A9" t="s">
        <v>204</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B16" sqref="B16"/>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4"/>
      <c r="B1" s="34"/>
      <c r="C1" s="34"/>
      <c r="D1" s="34"/>
      <c r="E1" s="34"/>
      <c r="F1" s="34"/>
      <c r="G1" s="34"/>
      <c r="H1" s="34"/>
      <c r="I1" s="34"/>
      <c r="J1" s="34"/>
      <c r="K1" s="34"/>
      <c r="L1" s="34"/>
      <c r="M1" s="34"/>
      <c r="N1" s="34"/>
      <c r="O1" s="34"/>
      <c r="P1" s="34"/>
      <c r="Q1" s="19" t="s">
        <v>205</v>
      </c>
    </row>
    <row r="2" ht="45" customHeight="1" spans="1:17">
      <c r="A2" s="29" t="s">
        <v>206</v>
      </c>
      <c r="B2" s="29"/>
      <c r="C2" s="29"/>
      <c r="D2" s="29"/>
      <c r="E2" s="29"/>
      <c r="F2" s="29"/>
      <c r="G2" s="29"/>
      <c r="H2" s="29"/>
      <c r="I2" s="29"/>
      <c r="J2" s="29"/>
      <c r="K2" s="29"/>
      <c r="L2" s="29"/>
      <c r="M2" s="29"/>
      <c r="N2" s="38"/>
      <c r="O2" s="38"/>
      <c r="P2" s="38"/>
      <c r="Q2" s="38"/>
    </row>
    <row r="3" ht="20.25" customHeight="1" spans="1:17">
      <c r="A3" s="18" t="str">
        <f>"单位名称："&amp;"元江哈尼族彝族傣族自治县鱼种技术推广站"</f>
        <v>单位名称：元江哈尼族彝族傣族自治县鱼种技术推广站</v>
      </c>
      <c r="B3" s="18"/>
      <c r="C3" s="18"/>
      <c r="D3" s="18"/>
      <c r="E3" s="18"/>
      <c r="F3" s="18"/>
      <c r="G3" s="18"/>
      <c r="H3" s="18"/>
      <c r="I3" s="18"/>
      <c r="J3" s="18"/>
      <c r="K3" s="18"/>
      <c r="L3" s="18"/>
      <c r="M3" s="18"/>
      <c r="N3" s="18"/>
      <c r="O3" s="18"/>
      <c r="P3" s="18"/>
      <c r="Q3" s="19" t="s">
        <v>28</v>
      </c>
    </row>
    <row r="4" ht="20.25" customHeight="1" spans="1:17">
      <c r="A4" s="21" t="s">
        <v>207</v>
      </c>
      <c r="B4" s="21" t="s">
        <v>208</v>
      </c>
      <c r="C4" s="21" t="s">
        <v>209</v>
      </c>
      <c r="D4" s="21" t="s">
        <v>210</v>
      </c>
      <c r="E4" s="21" t="s">
        <v>211</v>
      </c>
      <c r="F4" s="21" t="s">
        <v>212</v>
      </c>
      <c r="G4" s="21" t="s">
        <v>134</v>
      </c>
      <c r="H4" s="21"/>
      <c r="I4" s="21"/>
      <c r="J4" s="21"/>
      <c r="K4" s="21"/>
      <c r="L4" s="21"/>
      <c r="M4" s="21"/>
      <c r="N4" s="21"/>
      <c r="O4" s="21"/>
      <c r="P4" s="21"/>
      <c r="Q4" s="21"/>
    </row>
    <row r="5" ht="20.25" customHeight="1" spans="1:17">
      <c r="A5" s="21" t="s">
        <v>213</v>
      </c>
      <c r="B5" s="21" t="s">
        <v>208</v>
      </c>
      <c r="C5" s="21" t="s">
        <v>209</v>
      </c>
      <c r="D5" s="21" t="s">
        <v>210</v>
      </c>
      <c r="E5" s="21" t="s">
        <v>211</v>
      </c>
      <c r="F5" s="21" t="s">
        <v>212</v>
      </c>
      <c r="G5" s="21" t="s">
        <v>31</v>
      </c>
      <c r="H5" s="21" t="s">
        <v>34</v>
      </c>
      <c r="I5" s="21" t="s">
        <v>214</v>
      </c>
      <c r="J5" s="21" t="s">
        <v>215</v>
      </c>
      <c r="K5" s="21" t="s">
        <v>37</v>
      </c>
      <c r="L5" s="21" t="s">
        <v>216</v>
      </c>
      <c r="M5" s="21" t="s">
        <v>61</v>
      </c>
      <c r="N5" s="21"/>
      <c r="O5" s="21"/>
      <c r="P5" s="21"/>
      <c r="Q5" s="21"/>
    </row>
    <row r="6" ht="32.4" customHeight="1" spans="1:17">
      <c r="A6" s="21"/>
      <c r="B6" s="21"/>
      <c r="C6" s="21"/>
      <c r="D6" s="21"/>
      <c r="E6" s="21"/>
      <c r="F6" s="21"/>
      <c r="G6" s="21"/>
      <c r="H6" s="21" t="s">
        <v>33</v>
      </c>
      <c r="I6" s="21"/>
      <c r="J6" s="21"/>
      <c r="K6" s="21"/>
      <c r="L6" s="21" t="s">
        <v>33</v>
      </c>
      <c r="M6" s="21" t="s">
        <v>40</v>
      </c>
      <c r="N6" s="21" t="s">
        <v>41</v>
      </c>
      <c r="O6" s="39" t="s">
        <v>42</v>
      </c>
      <c r="P6" s="39" t="s">
        <v>43</v>
      </c>
      <c r="Q6" s="39" t="s">
        <v>44</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5"/>
      <c r="B8" s="22"/>
      <c r="C8" s="22"/>
      <c r="D8" s="36"/>
      <c r="E8" s="36"/>
      <c r="F8" s="36"/>
      <c r="G8" s="36"/>
      <c r="H8" s="36"/>
      <c r="I8" s="36"/>
      <c r="J8" s="32"/>
      <c r="K8" s="32"/>
      <c r="L8" s="36"/>
      <c r="M8" s="36"/>
      <c r="N8" s="36"/>
      <c r="O8" s="36"/>
      <c r="P8" s="36"/>
      <c r="Q8" s="36"/>
    </row>
    <row r="9" ht="20.25" customHeight="1" spans="1:17">
      <c r="A9" s="22"/>
      <c r="B9" s="22"/>
      <c r="C9" s="22"/>
      <c r="D9" s="37"/>
      <c r="E9" s="23"/>
      <c r="F9" s="36"/>
      <c r="G9" s="36"/>
      <c r="H9" s="32"/>
      <c r="I9" s="32"/>
      <c r="J9" s="32"/>
      <c r="K9" s="32"/>
      <c r="L9" s="36"/>
      <c r="M9" s="36"/>
      <c r="N9" s="36"/>
      <c r="O9" s="36"/>
      <c r="P9" s="36"/>
      <c r="Q9" s="36"/>
    </row>
    <row r="10" ht="20.25" customHeight="1" spans="1:17">
      <c r="A10" s="23" t="s">
        <v>31</v>
      </c>
      <c r="B10" s="23"/>
      <c r="C10" s="23"/>
      <c r="D10" s="37"/>
      <c r="E10" s="37"/>
      <c r="F10" s="36"/>
      <c r="G10" s="36"/>
      <c r="H10" s="36"/>
      <c r="I10" s="36"/>
      <c r="J10" s="36"/>
      <c r="K10" s="36"/>
      <c r="L10" s="36"/>
      <c r="M10" s="36"/>
      <c r="N10" s="36"/>
      <c r="O10" s="36"/>
      <c r="P10" s="36"/>
      <c r="Q10" s="36"/>
    </row>
    <row r="11" customHeight="1" spans="1:1">
      <c r="A11" t="s">
        <v>217</v>
      </c>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C16" sqref="C16"/>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218</v>
      </c>
    </row>
    <row r="2" ht="45" customHeight="1" spans="1:14">
      <c r="A2" s="29" t="s">
        <v>219</v>
      </c>
      <c r="B2" s="29"/>
      <c r="C2" s="29"/>
      <c r="D2" s="29"/>
      <c r="E2" s="29"/>
      <c r="F2" s="29"/>
      <c r="G2" s="29"/>
      <c r="H2" s="29"/>
      <c r="I2" s="29"/>
      <c r="J2" s="29"/>
      <c r="K2" s="29"/>
      <c r="L2" s="29"/>
      <c r="M2" s="29"/>
      <c r="N2" s="29"/>
    </row>
    <row r="3" ht="20.25" customHeight="1" spans="1:14">
      <c r="A3" s="18" t="str">
        <f>"单位名称："&amp;"元江哈尼族彝族傣族自治县鱼种技术推广站"</f>
        <v>单位名称：元江哈尼族彝族傣族自治县鱼种技术推广站</v>
      </c>
      <c r="B3" s="18"/>
      <c r="C3" s="18"/>
      <c r="D3" s="18"/>
      <c r="E3" s="18"/>
      <c r="F3" s="18"/>
      <c r="G3" s="18"/>
      <c r="H3" s="18"/>
      <c r="I3" s="19"/>
      <c r="J3" s="19"/>
      <c r="K3" s="19"/>
      <c r="L3" s="19"/>
      <c r="M3" s="19"/>
      <c r="N3" s="19" t="s">
        <v>28</v>
      </c>
    </row>
    <row r="4" ht="27.15" customHeight="1" spans="1:14">
      <c r="A4" s="30" t="s">
        <v>207</v>
      </c>
      <c r="B4" s="30" t="s">
        <v>220</v>
      </c>
      <c r="C4" s="30" t="s">
        <v>221</v>
      </c>
      <c r="D4" s="30" t="s">
        <v>134</v>
      </c>
      <c r="E4" s="30"/>
      <c r="F4" s="30"/>
      <c r="G4" s="30"/>
      <c r="H4" s="30"/>
      <c r="I4" s="30"/>
      <c r="J4" s="30"/>
      <c r="K4" s="30"/>
      <c r="L4" s="30"/>
      <c r="M4" s="30"/>
      <c r="N4" s="30"/>
    </row>
    <row r="5" ht="23.4" customHeight="1" spans="1:14">
      <c r="A5" s="30" t="s">
        <v>213</v>
      </c>
      <c r="B5" s="30"/>
      <c r="C5" s="30" t="s">
        <v>222</v>
      </c>
      <c r="D5" s="30" t="s">
        <v>31</v>
      </c>
      <c r="E5" s="30" t="s">
        <v>34</v>
      </c>
      <c r="F5" s="30" t="s">
        <v>214</v>
      </c>
      <c r="G5" s="30" t="s">
        <v>215</v>
      </c>
      <c r="H5" s="30" t="s">
        <v>37</v>
      </c>
      <c r="I5" s="30" t="s">
        <v>216</v>
      </c>
      <c r="J5" s="30"/>
      <c r="K5" s="30"/>
      <c r="L5" s="30"/>
      <c r="M5" s="30"/>
      <c r="N5" s="30"/>
    </row>
    <row r="6" ht="28.65" customHeight="1" spans="1:14">
      <c r="A6" s="30"/>
      <c r="B6" s="30"/>
      <c r="C6" s="30"/>
      <c r="D6" s="30"/>
      <c r="E6" s="30" t="s">
        <v>33</v>
      </c>
      <c r="F6" s="30"/>
      <c r="G6" s="30"/>
      <c r="H6" s="30"/>
      <c r="I6" s="30" t="s">
        <v>33</v>
      </c>
      <c r="J6" s="30" t="s">
        <v>40</v>
      </c>
      <c r="K6" s="30" t="s">
        <v>41</v>
      </c>
      <c r="L6" s="33" t="s">
        <v>42</v>
      </c>
      <c r="M6" s="33" t="s">
        <v>43</v>
      </c>
      <c r="N6" s="33" t="s">
        <v>44</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2"/>
      <c r="B8" s="22"/>
      <c r="C8" s="22"/>
      <c r="D8" s="32"/>
      <c r="E8" s="32"/>
      <c r="F8" s="32"/>
      <c r="G8" s="32"/>
      <c r="H8" s="32"/>
      <c r="I8" s="32"/>
      <c r="J8" s="32"/>
      <c r="K8" s="32"/>
      <c r="L8" s="32"/>
      <c r="M8" s="32"/>
      <c r="N8" s="32"/>
    </row>
    <row r="9" ht="20.25" customHeight="1" spans="1:14">
      <c r="A9" s="22"/>
      <c r="B9" s="22"/>
      <c r="C9" s="22"/>
      <c r="D9" s="32"/>
      <c r="E9" s="32"/>
      <c r="F9" s="32"/>
      <c r="G9" s="32"/>
      <c r="H9" s="32"/>
      <c r="I9" s="32"/>
      <c r="J9" s="32"/>
      <c r="K9" s="32"/>
      <c r="L9" s="32"/>
      <c r="M9" s="32"/>
      <c r="N9" s="32"/>
    </row>
    <row r="10" ht="20.25" customHeight="1" spans="1:14">
      <c r="A10" s="23" t="s">
        <v>31</v>
      </c>
      <c r="B10" s="23"/>
      <c r="C10" s="23"/>
      <c r="D10" s="32"/>
      <c r="E10" s="32"/>
      <c r="F10" s="32"/>
      <c r="G10" s="32"/>
      <c r="H10" s="32"/>
      <c r="I10" s="32"/>
      <c r="J10" s="32"/>
      <c r="K10" s="32"/>
      <c r="L10" s="32"/>
      <c r="M10" s="32"/>
      <c r="N10" s="32"/>
    </row>
    <row r="11" customHeight="1" spans="1:1">
      <c r="A11" t="s">
        <v>223</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B18" sqref="B18"/>
    </sheetView>
  </sheetViews>
  <sheetFormatPr defaultColWidth="8.85" defaultRowHeight="15" customHeight="1"/>
  <cols>
    <col min="1" max="1" width="37.1416666666667" customWidth="1"/>
    <col min="2" max="14" width="17.1416666666667" customWidth="1"/>
  </cols>
  <sheetData>
    <row r="1" ht="24.15" customHeight="1" spans="1:14">
      <c r="A1" s="18"/>
      <c r="B1" s="18"/>
      <c r="C1" s="18"/>
      <c r="D1" s="18"/>
      <c r="E1" s="18"/>
      <c r="F1" s="18"/>
      <c r="G1" s="18"/>
      <c r="H1" s="18"/>
      <c r="I1" s="18"/>
      <c r="J1" s="18"/>
      <c r="K1" s="18"/>
      <c r="L1" s="18"/>
      <c r="M1" s="18"/>
      <c r="N1" s="19" t="s">
        <v>224</v>
      </c>
    </row>
    <row r="2" ht="45.15" customHeight="1" spans="1:14">
      <c r="A2" s="24" t="s">
        <v>225</v>
      </c>
      <c r="B2" s="24"/>
      <c r="C2" s="24"/>
      <c r="D2" s="24"/>
      <c r="E2" s="24"/>
      <c r="F2" s="24"/>
      <c r="G2" s="24"/>
      <c r="H2" s="24"/>
      <c r="I2" s="24"/>
      <c r="J2" s="24"/>
      <c r="K2" s="24"/>
      <c r="L2" s="24"/>
      <c r="M2" s="24"/>
      <c r="N2" s="24"/>
    </row>
    <row r="3" ht="18.75" customHeight="1" spans="1:14">
      <c r="A3" s="18" t="str">
        <f>"单位名称："&amp;"元江哈尼族彝族傣族自治县鱼种技术推广站"</f>
        <v>单位名称：元江哈尼族彝族傣族自治县鱼种技术推广站</v>
      </c>
      <c r="B3" s="18"/>
      <c r="C3" s="18"/>
      <c r="D3" s="18"/>
      <c r="E3" s="18"/>
      <c r="F3" s="18"/>
      <c r="G3" s="18"/>
      <c r="H3" s="18"/>
      <c r="I3" s="18"/>
      <c r="J3" s="18"/>
      <c r="K3" s="18"/>
      <c r="L3" s="18"/>
      <c r="M3" s="18"/>
      <c r="N3" s="19" t="s">
        <v>28</v>
      </c>
    </row>
    <row r="4" ht="22.5" customHeight="1" spans="1:14">
      <c r="A4" s="27" t="s">
        <v>226</v>
      </c>
      <c r="B4" s="27" t="s">
        <v>134</v>
      </c>
      <c r="C4" s="27"/>
      <c r="D4" s="27"/>
      <c r="E4" s="27" t="s">
        <v>227</v>
      </c>
      <c r="F4" s="27"/>
      <c r="G4" s="27"/>
      <c r="H4" s="27"/>
      <c r="I4" s="27"/>
      <c r="J4" s="27"/>
      <c r="K4" s="27"/>
      <c r="L4" s="27"/>
      <c r="M4" s="27"/>
      <c r="N4" s="27"/>
    </row>
    <row r="5" ht="22.5" customHeight="1" spans="1:14">
      <c r="A5" s="27"/>
      <c r="B5" s="27" t="s">
        <v>31</v>
      </c>
      <c r="C5" s="27" t="s">
        <v>34</v>
      </c>
      <c r="D5" s="27" t="s">
        <v>214</v>
      </c>
      <c r="E5" s="28" t="s">
        <v>228</v>
      </c>
      <c r="F5" s="28" t="s">
        <v>229</v>
      </c>
      <c r="G5" s="28" t="s">
        <v>230</v>
      </c>
      <c r="H5" s="28" t="s">
        <v>231</v>
      </c>
      <c r="I5" s="28" t="s">
        <v>232</v>
      </c>
      <c r="J5" s="28" t="s">
        <v>233</v>
      </c>
      <c r="K5" s="28" t="s">
        <v>234</v>
      </c>
      <c r="L5" s="28" t="s">
        <v>235</v>
      </c>
      <c r="M5" s="28" t="s">
        <v>236</v>
      </c>
      <c r="N5" s="28" t="s">
        <v>237</v>
      </c>
    </row>
    <row r="6" ht="18.75" customHeight="1" spans="1:14">
      <c r="A6" s="27" t="s">
        <v>45</v>
      </c>
      <c r="B6" s="27" t="s">
        <v>46</v>
      </c>
      <c r="C6" s="27" t="s">
        <v>47</v>
      </c>
      <c r="D6" s="27" t="s">
        <v>48</v>
      </c>
      <c r="E6" s="27" t="s">
        <v>49</v>
      </c>
      <c r="F6" s="27" t="s">
        <v>50</v>
      </c>
      <c r="G6" s="27" t="s">
        <v>51</v>
      </c>
      <c r="H6" s="27" t="s">
        <v>52</v>
      </c>
      <c r="I6" s="27" t="s">
        <v>53</v>
      </c>
      <c r="J6" s="27" t="s">
        <v>69</v>
      </c>
      <c r="K6" s="27" t="s">
        <v>238</v>
      </c>
      <c r="L6" s="27" t="s">
        <v>239</v>
      </c>
      <c r="M6" s="27" t="s">
        <v>240</v>
      </c>
      <c r="N6" s="27" t="s">
        <v>241</v>
      </c>
    </row>
    <row r="7" ht="18.75" customHeight="1" spans="1:14">
      <c r="A7" s="22"/>
      <c r="B7" s="22"/>
      <c r="C7" s="22"/>
      <c r="D7" s="22"/>
      <c r="E7" s="22"/>
      <c r="F7" s="22"/>
      <c r="G7" s="22"/>
      <c r="H7" s="22"/>
      <c r="I7" s="22"/>
      <c r="J7" s="22"/>
      <c r="K7" s="22"/>
      <c r="L7" s="22"/>
      <c r="M7" s="22"/>
      <c r="N7" s="22"/>
    </row>
    <row r="8" ht="18.75" customHeight="1" spans="1:14">
      <c r="A8" s="23" t="s">
        <v>31</v>
      </c>
      <c r="B8" s="22"/>
      <c r="C8" s="22"/>
      <c r="D8" s="22"/>
      <c r="E8" s="22"/>
      <c r="F8" s="22"/>
      <c r="G8" s="22"/>
      <c r="H8" s="22"/>
      <c r="I8" s="22"/>
      <c r="J8" s="22"/>
      <c r="K8" s="22"/>
      <c r="L8" s="22"/>
      <c r="M8" s="22"/>
      <c r="N8" s="22"/>
    </row>
    <row r="9" customHeight="1" spans="1:1">
      <c r="A9" t="s">
        <v>242</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14" sqref="B14"/>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19" t="s">
        <v>243</v>
      </c>
    </row>
    <row r="2" ht="52.05" customHeight="1" spans="1:10">
      <c r="A2" s="24" t="s">
        <v>244</v>
      </c>
      <c r="B2" s="25"/>
      <c r="C2" s="25"/>
      <c r="D2" s="25"/>
      <c r="E2" s="25"/>
      <c r="F2" s="25"/>
      <c r="G2" s="25"/>
      <c r="H2" s="25"/>
      <c r="I2" s="25"/>
      <c r="J2" s="25"/>
    </row>
    <row r="3" ht="21.3" customHeight="1" spans="1:10">
      <c r="A3" s="18" t="str">
        <f>"单位名称："&amp;"元江哈尼族彝族傣族自治县鱼种技术推广站"</f>
        <v>单位名称：元江哈尼族彝族傣族自治县鱼种技术推广站</v>
      </c>
      <c r="B3" s="18"/>
      <c r="C3" s="18"/>
      <c r="D3" s="26"/>
      <c r="E3" s="26"/>
      <c r="F3" s="26"/>
      <c r="G3" s="26"/>
      <c r="H3" s="26"/>
      <c r="I3" s="26"/>
      <c r="J3" s="26"/>
    </row>
    <row r="4" ht="27.15" customHeight="1" spans="1:10">
      <c r="A4" s="21" t="s">
        <v>190</v>
      </c>
      <c r="B4" s="21" t="s">
        <v>191</v>
      </c>
      <c r="C4" s="21" t="s">
        <v>192</v>
      </c>
      <c r="D4" s="21" t="s">
        <v>193</v>
      </c>
      <c r="E4" s="21" t="s">
        <v>194</v>
      </c>
      <c r="F4" s="21" t="s">
        <v>195</v>
      </c>
      <c r="G4" s="21" t="s">
        <v>196</v>
      </c>
      <c r="H4" s="21" t="s">
        <v>197</v>
      </c>
      <c r="I4" s="21" t="s">
        <v>198</v>
      </c>
      <c r="J4" s="21" t="s">
        <v>199</v>
      </c>
    </row>
    <row r="5" ht="18.75" customHeight="1" spans="1:10">
      <c r="A5" s="21" t="s">
        <v>45</v>
      </c>
      <c r="B5" s="21" t="s">
        <v>46</v>
      </c>
      <c r="C5" s="21" t="s">
        <v>47</v>
      </c>
      <c r="D5" s="21" t="s">
        <v>48</v>
      </c>
      <c r="E5" s="21" t="s">
        <v>49</v>
      </c>
      <c r="F5" s="21" t="s">
        <v>50</v>
      </c>
      <c r="G5" s="21" t="s">
        <v>51</v>
      </c>
      <c r="H5" s="21" t="s">
        <v>52</v>
      </c>
      <c r="I5" s="21" t="s">
        <v>53</v>
      </c>
      <c r="J5" s="21" t="s">
        <v>69</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
      <c r="A8" t="s">
        <v>242</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B16" sqref="B16"/>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19" t="s">
        <v>245</v>
      </c>
    </row>
    <row r="2" ht="41.4" customHeight="1" spans="1:8">
      <c r="A2" s="20" t="s">
        <v>246</v>
      </c>
      <c r="B2" s="20"/>
      <c r="C2" s="20"/>
      <c r="D2" s="20"/>
      <c r="E2" s="20"/>
      <c r="F2" s="20"/>
      <c r="G2" s="20"/>
      <c r="H2" s="20"/>
    </row>
    <row r="3" ht="18.75" customHeight="1" spans="1:8">
      <c r="A3" s="18" t="str">
        <f>"单位名称："&amp;"元江哈尼族彝族傣族自治县鱼种技术推广站"</f>
        <v>单位名称：元江哈尼族彝族傣族自治县鱼种技术推广站</v>
      </c>
      <c r="B3" s="18"/>
      <c r="C3" s="18"/>
      <c r="D3" s="18"/>
      <c r="E3" s="18"/>
      <c r="F3" s="18"/>
      <c r="G3" s="18"/>
      <c r="H3" s="18"/>
    </row>
    <row r="4" ht="18.75" customHeight="1" spans="1:8">
      <c r="A4" s="21" t="s">
        <v>127</v>
      </c>
      <c r="B4" s="21" t="s">
        <v>247</v>
      </c>
      <c r="C4" s="21" t="s">
        <v>248</v>
      </c>
      <c r="D4" s="21" t="s">
        <v>249</v>
      </c>
      <c r="E4" s="21" t="s">
        <v>210</v>
      </c>
      <c r="F4" s="21" t="s">
        <v>250</v>
      </c>
      <c r="G4" s="21"/>
      <c r="H4" s="21"/>
    </row>
    <row r="5" ht="18.75" customHeight="1" spans="1:8">
      <c r="A5" s="21"/>
      <c r="B5" s="21"/>
      <c r="C5" s="21"/>
      <c r="D5" s="21"/>
      <c r="E5" s="21"/>
      <c r="F5" s="21" t="s">
        <v>211</v>
      </c>
      <c r="G5" s="21" t="s">
        <v>251</v>
      </c>
      <c r="H5" s="21" t="s">
        <v>252</v>
      </c>
    </row>
    <row r="6" ht="18.75" customHeight="1" spans="1:8">
      <c r="A6" s="21" t="s">
        <v>45</v>
      </c>
      <c r="B6" s="21" t="s">
        <v>46</v>
      </c>
      <c r="C6" s="21" t="s">
        <v>47</v>
      </c>
      <c r="D6" s="21" t="s">
        <v>48</v>
      </c>
      <c r="E6" s="21" t="s">
        <v>49</v>
      </c>
      <c r="F6" s="21" t="s">
        <v>50</v>
      </c>
      <c r="G6" s="21" t="s">
        <v>51</v>
      </c>
      <c r="H6" s="21" t="s">
        <v>52</v>
      </c>
    </row>
    <row r="7" ht="18.75" customHeight="1" spans="1:8">
      <c r="A7" s="22"/>
      <c r="B7" s="22"/>
      <c r="C7" s="22"/>
      <c r="D7" s="22"/>
      <c r="E7" s="23"/>
      <c r="F7" s="23"/>
      <c r="G7" s="16"/>
      <c r="H7" s="16"/>
    </row>
    <row r="8" customHeight="1" spans="1:1">
      <c r="A8" t="s">
        <v>253</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C19" sqref="C19"/>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254</v>
      </c>
    </row>
    <row r="2" ht="45" customHeight="1" spans="1:11">
      <c r="A2" s="3" t="s">
        <v>255</v>
      </c>
      <c r="B2" s="3"/>
      <c r="C2" s="3"/>
      <c r="D2" s="3"/>
      <c r="E2" s="3"/>
      <c r="F2" s="3"/>
      <c r="G2" s="3"/>
      <c r="H2" s="3"/>
      <c r="I2" s="3"/>
      <c r="J2" s="3"/>
      <c r="K2" s="3"/>
    </row>
    <row r="3" ht="18.75" customHeight="1" spans="1:11">
      <c r="A3" s="4" t="str">
        <f>"单位名称："&amp;"元江哈尼族彝族傣族自治县鱼种技术推广站"</f>
        <v>单位名称：元江哈尼族彝族傣族自治县鱼种技术推广站</v>
      </c>
      <c r="B3" s="4"/>
      <c r="C3" s="4"/>
      <c r="D3" s="4"/>
      <c r="E3" s="4"/>
      <c r="F3" s="4"/>
      <c r="G3" s="4"/>
      <c r="H3" s="5"/>
      <c r="I3" s="5"/>
      <c r="J3" s="5"/>
      <c r="K3" s="5" t="s">
        <v>28</v>
      </c>
    </row>
    <row r="4" ht="18.75" customHeight="1" spans="1:11">
      <c r="A4" s="12" t="s">
        <v>182</v>
      </c>
      <c r="B4" s="12" t="s">
        <v>129</v>
      </c>
      <c r="C4" s="12" t="s">
        <v>183</v>
      </c>
      <c r="D4" s="12" t="s">
        <v>130</v>
      </c>
      <c r="E4" s="12" t="s">
        <v>131</v>
      </c>
      <c r="F4" s="12" t="s">
        <v>184</v>
      </c>
      <c r="G4" s="12" t="s">
        <v>133</v>
      </c>
      <c r="H4" s="12" t="s">
        <v>31</v>
      </c>
      <c r="I4" s="12" t="s">
        <v>256</v>
      </c>
      <c r="J4" s="12"/>
      <c r="K4" s="12"/>
    </row>
    <row r="5" ht="18.75" customHeight="1" spans="1:11">
      <c r="A5" s="12"/>
      <c r="B5" s="12"/>
      <c r="C5" s="12"/>
      <c r="D5" s="12"/>
      <c r="E5" s="12"/>
      <c r="F5" s="12"/>
      <c r="G5" s="12"/>
      <c r="H5" s="12"/>
      <c r="I5" s="12" t="s">
        <v>34</v>
      </c>
      <c r="J5" s="12" t="s">
        <v>35</v>
      </c>
      <c r="K5" s="12" t="s">
        <v>36</v>
      </c>
    </row>
    <row r="6" ht="22.65" customHeight="1" spans="1:11">
      <c r="A6" s="12"/>
      <c r="B6" s="12"/>
      <c r="C6" s="12"/>
      <c r="D6" s="12"/>
      <c r="E6" s="12"/>
      <c r="F6" s="12"/>
      <c r="G6" s="12"/>
      <c r="H6" s="12"/>
      <c r="I6" s="12"/>
      <c r="J6" s="12"/>
      <c r="K6" s="12"/>
    </row>
    <row r="7" ht="18.75" customHeight="1" spans="1:11">
      <c r="A7" s="13" t="s">
        <v>45</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31</v>
      </c>
      <c r="B10" s="17"/>
      <c r="C10" s="17"/>
      <c r="D10" s="17"/>
      <c r="E10" s="17"/>
      <c r="F10" s="17"/>
      <c r="G10" s="17"/>
      <c r="H10" s="16"/>
      <c r="I10" s="16"/>
      <c r="J10" s="16"/>
      <c r="K10" s="16"/>
    </row>
    <row r="11" customHeight="1" spans="1:1">
      <c r="A11" t="s">
        <v>257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workbookViewId="0">
      <selection activeCell="D4" sqref="D4:D6"/>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258</v>
      </c>
    </row>
    <row r="2" ht="45" customHeight="1" spans="1:7">
      <c r="A2" s="3" t="s">
        <v>259</v>
      </c>
      <c r="B2" s="3"/>
      <c r="C2" s="3"/>
      <c r="D2" s="3"/>
      <c r="E2" s="3"/>
      <c r="F2" s="3"/>
      <c r="G2" s="3"/>
    </row>
    <row r="3" ht="24.15" customHeight="1" spans="1:7">
      <c r="A3" s="4" t="str">
        <f>"单位名称："&amp;"元江哈尼族彝族傣族自治县鱼种技术推广站"</f>
        <v>单位名称：元江哈尼族彝族傣族自治县鱼种技术推广站</v>
      </c>
      <c r="B3" s="4"/>
      <c r="C3" s="4"/>
      <c r="D3" s="4"/>
      <c r="E3" s="5"/>
      <c r="F3" s="5"/>
      <c r="G3" s="5" t="s">
        <v>28</v>
      </c>
    </row>
    <row r="4" ht="18.75" customHeight="1" spans="1:7">
      <c r="A4" s="6" t="s">
        <v>183</v>
      </c>
      <c r="B4" s="6" t="s">
        <v>182</v>
      </c>
      <c r="C4" s="6" t="s">
        <v>129</v>
      </c>
      <c r="D4" s="6" t="s">
        <v>260</v>
      </c>
      <c r="E4" s="6" t="s">
        <v>34</v>
      </c>
      <c r="F4" s="6"/>
      <c r="G4" s="6"/>
    </row>
    <row r="5" ht="18.75" customHeight="1" spans="1:7">
      <c r="A5" s="6"/>
      <c r="B5" s="6"/>
      <c r="C5" s="6"/>
      <c r="D5" s="6"/>
      <c r="E5" s="6">
        <v>2025</v>
      </c>
      <c r="F5" s="6">
        <v>2026</v>
      </c>
      <c r="G5" s="6">
        <v>2027</v>
      </c>
    </row>
    <row r="6" ht="22.65" customHeight="1" spans="1:7">
      <c r="A6" s="6"/>
      <c r="B6" s="6"/>
      <c r="C6" s="6"/>
      <c r="D6" s="6"/>
      <c r="E6" s="6"/>
      <c r="F6" s="6"/>
      <c r="G6" s="6"/>
    </row>
    <row r="7" ht="18.75" customHeight="1" spans="1:7">
      <c r="A7" s="7" t="s">
        <v>45</v>
      </c>
      <c r="B7" s="7">
        <v>2</v>
      </c>
      <c r="C7" s="7">
        <v>3</v>
      </c>
      <c r="D7" s="7">
        <v>4</v>
      </c>
      <c r="E7" s="7">
        <v>5</v>
      </c>
      <c r="F7" s="7">
        <v>6</v>
      </c>
      <c r="G7" s="7">
        <v>7</v>
      </c>
    </row>
    <row r="8" ht="20.25" customHeight="1" spans="1:7">
      <c r="A8" s="8"/>
      <c r="B8" s="8"/>
      <c r="C8" s="9"/>
      <c r="D8" s="8"/>
      <c r="E8" s="10"/>
      <c r="F8" s="10"/>
      <c r="G8" s="10"/>
    </row>
    <row r="9" ht="20.25" customHeight="1" spans="1:7">
      <c r="A9" s="11" t="s">
        <v>31</v>
      </c>
      <c r="B9" s="11"/>
      <c r="C9" s="11"/>
      <c r="D9" s="11"/>
      <c r="E9" s="10"/>
      <c r="F9" s="10"/>
      <c r="G9" s="10"/>
    </row>
    <row r="10" customHeight="1" spans="1:1">
      <c r="A10" t="s">
        <v>261</v>
      </c>
    </row>
  </sheetData>
  <mergeCells count="11">
    <mergeCell ref="A2:G2"/>
    <mergeCell ref="A3:D3"/>
    <mergeCell ref="E4:G4"/>
    <mergeCell ref="A9:D9"/>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26</v>
      </c>
    </row>
    <row r="2" ht="37.5" customHeight="1" spans="1:19">
      <c r="A2" s="3" t="s">
        <v>27</v>
      </c>
      <c r="B2" s="3"/>
      <c r="C2" s="3"/>
      <c r="D2" s="3"/>
      <c r="E2" s="3"/>
      <c r="F2" s="3"/>
      <c r="G2" s="3"/>
      <c r="H2" s="3"/>
      <c r="I2" s="3"/>
      <c r="J2" s="3"/>
      <c r="K2" s="3"/>
      <c r="L2" s="3"/>
      <c r="M2" s="3"/>
      <c r="N2" s="3"/>
      <c r="O2" s="3"/>
      <c r="P2" s="3"/>
      <c r="Q2" s="3"/>
      <c r="R2" s="3"/>
      <c r="S2" s="3"/>
    </row>
    <row r="3" ht="18.75" customHeight="1" spans="1:19">
      <c r="A3" s="4" t="str">
        <f>"单位名称："&amp;"元江哈尼族彝族傣族自治县鱼种技术推广站"</f>
        <v>单位名称：元江哈尼族彝族傣族自治县鱼种技术推广站</v>
      </c>
      <c r="B3" s="4"/>
      <c r="C3" s="4"/>
      <c r="D3" s="4"/>
      <c r="E3" s="49"/>
      <c r="F3" s="49"/>
      <c r="G3" s="49"/>
      <c r="H3" s="49"/>
      <c r="I3" s="5"/>
      <c r="J3" s="5"/>
      <c r="K3" s="5"/>
      <c r="L3" s="5"/>
      <c r="M3" s="5"/>
      <c r="N3" s="5"/>
      <c r="O3" s="5"/>
      <c r="P3" s="5"/>
      <c r="Q3" s="5"/>
      <c r="R3" s="5"/>
      <c r="S3" s="5" t="s">
        <v>28</v>
      </c>
    </row>
    <row r="4" ht="18.75" customHeight="1" spans="1:19">
      <c r="A4" s="12" t="s">
        <v>29</v>
      </c>
      <c r="B4" s="66" t="s">
        <v>30</v>
      </c>
      <c r="C4" s="66" t="s">
        <v>31</v>
      </c>
      <c r="D4" s="66" t="s">
        <v>32</v>
      </c>
      <c r="E4" s="66"/>
      <c r="F4" s="66"/>
      <c r="G4" s="66"/>
      <c r="H4" s="66"/>
      <c r="I4" s="66"/>
      <c r="J4" s="69"/>
      <c r="K4" s="69"/>
      <c r="L4" s="69"/>
      <c r="M4" s="69"/>
      <c r="N4" s="69"/>
      <c r="O4" s="66" t="s">
        <v>20</v>
      </c>
      <c r="P4" s="66"/>
      <c r="Q4" s="66"/>
      <c r="R4" s="66"/>
      <c r="S4" s="66"/>
    </row>
    <row r="5" ht="18.75" customHeight="1" spans="1:19">
      <c r="A5" s="12"/>
      <c r="B5" s="66"/>
      <c r="C5" s="66"/>
      <c r="D5" s="67" t="s">
        <v>33</v>
      </c>
      <c r="E5" s="67" t="s">
        <v>34</v>
      </c>
      <c r="F5" s="67" t="s">
        <v>35</v>
      </c>
      <c r="G5" s="67" t="s">
        <v>36</v>
      </c>
      <c r="H5" s="67" t="s">
        <v>37</v>
      </c>
      <c r="I5" s="70" t="s">
        <v>38</v>
      </c>
      <c r="J5" s="71"/>
      <c r="K5" s="71"/>
      <c r="L5" s="71"/>
      <c r="M5" s="71"/>
      <c r="N5" s="71"/>
      <c r="O5" s="70" t="s">
        <v>33</v>
      </c>
      <c r="P5" s="70" t="s">
        <v>34</v>
      </c>
      <c r="Q5" s="70" t="s">
        <v>35</v>
      </c>
      <c r="R5" s="70" t="s">
        <v>36</v>
      </c>
      <c r="S5" s="67" t="s">
        <v>39</v>
      </c>
    </row>
    <row r="6" ht="18.75" customHeight="1" spans="1:19">
      <c r="A6" s="12"/>
      <c r="B6" s="66"/>
      <c r="C6" s="66"/>
      <c r="D6" s="67"/>
      <c r="E6" s="67"/>
      <c r="F6" s="67"/>
      <c r="G6" s="67"/>
      <c r="H6" s="67"/>
      <c r="I6" s="70" t="s">
        <v>33</v>
      </c>
      <c r="J6" s="70" t="s">
        <v>40</v>
      </c>
      <c r="K6" s="70" t="s">
        <v>41</v>
      </c>
      <c r="L6" s="70" t="s">
        <v>42</v>
      </c>
      <c r="M6" s="70" t="s">
        <v>43</v>
      </c>
      <c r="N6" s="70" t="s">
        <v>44</v>
      </c>
      <c r="O6" s="70"/>
      <c r="P6" s="70"/>
      <c r="Q6" s="70"/>
      <c r="R6" s="70"/>
      <c r="S6" s="67"/>
    </row>
    <row r="7" ht="18.75" customHeight="1" spans="1:19">
      <c r="A7" s="68" t="s">
        <v>45</v>
      </c>
      <c r="B7" s="13" t="s">
        <v>46</v>
      </c>
      <c r="C7" s="13" t="s">
        <v>47</v>
      </c>
      <c r="D7" s="13" t="s">
        <v>48</v>
      </c>
      <c r="E7" s="68" t="s">
        <v>49</v>
      </c>
      <c r="F7" s="13" t="s">
        <v>50</v>
      </c>
      <c r="G7" s="13" t="s">
        <v>51</v>
      </c>
      <c r="H7" s="68" t="s">
        <v>52</v>
      </c>
      <c r="I7" s="13" t="s">
        <v>53</v>
      </c>
      <c r="J7" s="13">
        <v>10</v>
      </c>
      <c r="K7" s="13">
        <v>11</v>
      </c>
      <c r="L7" s="13">
        <v>12</v>
      </c>
      <c r="M7" s="13">
        <v>13</v>
      </c>
      <c r="N7" s="13">
        <v>14</v>
      </c>
      <c r="O7" s="13">
        <v>15</v>
      </c>
      <c r="P7" s="13">
        <v>16</v>
      </c>
      <c r="Q7" s="13">
        <v>17</v>
      </c>
      <c r="R7" s="13">
        <v>18</v>
      </c>
      <c r="S7" s="13">
        <v>19</v>
      </c>
    </row>
    <row r="8" ht="20.25" customHeight="1" spans="1:19">
      <c r="A8" s="15" t="s">
        <v>54</v>
      </c>
      <c r="B8" s="15" t="s">
        <v>55</v>
      </c>
      <c r="C8" s="16">
        <v>1206506.93</v>
      </c>
      <c r="D8" s="16">
        <v>1206506.93</v>
      </c>
      <c r="E8" s="16">
        <v>1206506.93</v>
      </c>
      <c r="F8" s="16"/>
      <c r="G8" s="16"/>
      <c r="H8" s="16"/>
      <c r="I8" s="16"/>
      <c r="J8" s="16"/>
      <c r="K8" s="16"/>
      <c r="L8" s="16"/>
      <c r="M8" s="16"/>
      <c r="N8" s="16"/>
      <c r="O8" s="16"/>
      <c r="P8" s="16"/>
      <c r="Q8" s="16"/>
      <c r="R8" s="16"/>
      <c r="S8" s="16"/>
    </row>
    <row r="9" ht="20.25" customHeight="1" spans="1:19">
      <c r="A9" s="44" t="s">
        <v>31</v>
      </c>
      <c r="B9" s="44"/>
      <c r="C9" s="16">
        <v>1206506.93</v>
      </c>
      <c r="D9" s="16">
        <v>1206506.93</v>
      </c>
      <c r="E9" s="16">
        <v>1206506.93</v>
      </c>
      <c r="F9" s="16"/>
      <c r="G9" s="16"/>
      <c r="H9" s="16"/>
      <c r="I9" s="16"/>
      <c r="J9" s="16"/>
      <c r="K9" s="16"/>
      <c r="L9" s="16"/>
      <c r="M9" s="16"/>
      <c r="N9" s="16"/>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1"/>
  <sheetViews>
    <sheetView showZeros="0" workbookViewId="0">
      <selection activeCell="B17" sqref="B17"/>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56</v>
      </c>
    </row>
    <row r="2" ht="37.5" customHeight="1" spans="1:15">
      <c r="A2" s="3" t="s">
        <v>57</v>
      </c>
      <c r="B2" s="3"/>
      <c r="C2" s="3"/>
      <c r="D2" s="3"/>
      <c r="E2" s="3"/>
      <c r="F2" s="3"/>
      <c r="G2" s="3"/>
      <c r="H2" s="3"/>
      <c r="I2" s="3"/>
      <c r="J2" s="3"/>
      <c r="K2" s="48"/>
      <c r="L2" s="48"/>
      <c r="M2" s="48"/>
      <c r="N2" s="48"/>
      <c r="O2" s="48"/>
    </row>
    <row r="3" ht="18.75" customHeight="1" spans="1:15">
      <c r="A3" s="41" t="str">
        <f>"单位名称："&amp;"元江哈尼族彝族傣族自治县鱼种技术推广站"</f>
        <v>单位名称：元江哈尼族彝族傣族自治县鱼种技术推广站</v>
      </c>
      <c r="B3" s="41"/>
      <c r="C3" s="41"/>
      <c r="D3" s="41"/>
      <c r="E3" s="41"/>
      <c r="F3" s="41"/>
      <c r="G3" s="41"/>
      <c r="H3" s="41"/>
      <c r="I3" s="41"/>
      <c r="J3" s="2"/>
      <c r="K3" s="2"/>
      <c r="L3" s="2"/>
      <c r="M3" s="2"/>
      <c r="N3" s="2"/>
      <c r="O3" s="2" t="s">
        <v>28</v>
      </c>
    </row>
    <row r="4" ht="18.75" customHeight="1" spans="1:15">
      <c r="A4" s="12" t="s">
        <v>58</v>
      </c>
      <c r="B4" s="12" t="s">
        <v>59</v>
      </c>
      <c r="C4" s="28" t="s">
        <v>31</v>
      </c>
      <c r="D4" s="28" t="s">
        <v>34</v>
      </c>
      <c r="E4" s="28"/>
      <c r="F4" s="28"/>
      <c r="G4" s="12" t="s">
        <v>35</v>
      </c>
      <c r="H4" s="28" t="s">
        <v>36</v>
      </c>
      <c r="I4" s="12" t="s">
        <v>60</v>
      </c>
      <c r="J4" s="28" t="s">
        <v>61</v>
      </c>
      <c r="K4" s="28"/>
      <c r="L4" s="28"/>
      <c r="M4" s="28"/>
      <c r="N4" s="28"/>
      <c r="O4" s="28"/>
    </row>
    <row r="5" ht="18.75" customHeight="1" spans="1:15">
      <c r="A5" s="12"/>
      <c r="B5" s="12"/>
      <c r="C5" s="28"/>
      <c r="D5" s="28" t="s">
        <v>33</v>
      </c>
      <c r="E5" s="28" t="s">
        <v>62</v>
      </c>
      <c r="F5" s="28" t="s">
        <v>63</v>
      </c>
      <c r="G5" s="12"/>
      <c r="H5" s="28"/>
      <c r="I5" s="12"/>
      <c r="J5" s="28" t="s">
        <v>33</v>
      </c>
      <c r="K5" s="28" t="s">
        <v>64</v>
      </c>
      <c r="L5" s="13" t="s">
        <v>65</v>
      </c>
      <c r="M5" s="13" t="s">
        <v>66</v>
      </c>
      <c r="N5" s="13" t="s">
        <v>67</v>
      </c>
      <c r="O5" s="13" t="s">
        <v>68</v>
      </c>
    </row>
    <row r="6" ht="18.75" customHeight="1" spans="1:15">
      <c r="A6" s="13" t="s">
        <v>45</v>
      </c>
      <c r="B6" s="13" t="s">
        <v>46</v>
      </c>
      <c r="C6" s="13" t="s">
        <v>47</v>
      </c>
      <c r="D6" s="13" t="s">
        <v>48</v>
      </c>
      <c r="E6" s="13" t="s">
        <v>49</v>
      </c>
      <c r="F6" s="13" t="s">
        <v>50</v>
      </c>
      <c r="G6" s="13" t="s">
        <v>51</v>
      </c>
      <c r="H6" s="13" t="s">
        <v>52</v>
      </c>
      <c r="I6" s="13" t="s">
        <v>53</v>
      </c>
      <c r="J6" s="13" t="s">
        <v>69</v>
      </c>
      <c r="K6" s="13">
        <v>11</v>
      </c>
      <c r="L6" s="13">
        <v>12</v>
      </c>
      <c r="M6" s="13">
        <v>13</v>
      </c>
      <c r="N6" s="13">
        <v>14</v>
      </c>
      <c r="O6" s="13">
        <v>15</v>
      </c>
    </row>
    <row r="7" ht="20.25" customHeight="1" spans="1:15">
      <c r="A7" s="15" t="s">
        <v>70</v>
      </c>
      <c r="B7" s="15" t="s">
        <v>71</v>
      </c>
      <c r="C7" s="16">
        <v>262064.64</v>
      </c>
      <c r="D7" s="16">
        <v>262064.64</v>
      </c>
      <c r="E7" s="16">
        <v>262064.64</v>
      </c>
      <c r="F7" s="16"/>
      <c r="G7" s="16"/>
      <c r="H7" s="16"/>
      <c r="I7" s="16"/>
      <c r="J7" s="16"/>
      <c r="K7" s="16"/>
      <c r="L7" s="16"/>
      <c r="M7" s="16"/>
      <c r="N7" s="16"/>
      <c r="O7" s="16"/>
    </row>
    <row r="8" ht="20.25" customHeight="1" spans="1:15">
      <c r="A8" s="59" t="s">
        <v>72</v>
      </c>
      <c r="B8" s="59" t="s">
        <v>73</v>
      </c>
      <c r="C8" s="16">
        <v>262064.64</v>
      </c>
      <c r="D8" s="16">
        <v>262064.64</v>
      </c>
      <c r="E8" s="16">
        <v>262064.64</v>
      </c>
      <c r="F8" s="16"/>
      <c r="G8" s="16"/>
      <c r="H8" s="16"/>
      <c r="I8" s="16"/>
      <c r="J8" s="16"/>
      <c r="K8" s="16"/>
      <c r="L8" s="16"/>
      <c r="M8" s="16"/>
      <c r="N8" s="16"/>
      <c r="O8" s="16"/>
    </row>
    <row r="9" ht="20.25" customHeight="1" spans="1:15">
      <c r="A9" s="60" t="s">
        <v>74</v>
      </c>
      <c r="B9" s="60" t="s">
        <v>75</v>
      </c>
      <c r="C9" s="16">
        <v>108000</v>
      </c>
      <c r="D9" s="16">
        <v>108000</v>
      </c>
      <c r="E9" s="16">
        <v>108000</v>
      </c>
      <c r="F9" s="16"/>
      <c r="G9" s="16"/>
      <c r="H9" s="16"/>
      <c r="I9" s="16"/>
      <c r="J9" s="16"/>
      <c r="K9" s="16"/>
      <c r="L9" s="16"/>
      <c r="M9" s="16"/>
      <c r="N9" s="16"/>
      <c r="O9" s="16"/>
    </row>
    <row r="10" ht="20.25" customHeight="1" spans="1:15">
      <c r="A10" s="60" t="s">
        <v>76</v>
      </c>
      <c r="B10" s="60" t="s">
        <v>77</v>
      </c>
      <c r="C10" s="16">
        <v>154064.64</v>
      </c>
      <c r="D10" s="16">
        <v>154064.64</v>
      </c>
      <c r="E10" s="16">
        <v>154064.64</v>
      </c>
      <c r="F10" s="16"/>
      <c r="G10" s="16"/>
      <c r="H10" s="16"/>
      <c r="I10" s="16"/>
      <c r="J10" s="16"/>
      <c r="K10" s="16"/>
      <c r="L10" s="16"/>
      <c r="M10" s="16"/>
      <c r="N10" s="16"/>
      <c r="O10" s="16"/>
    </row>
    <row r="11" ht="20.25" customHeight="1" spans="1:15">
      <c r="A11" s="15" t="s">
        <v>78</v>
      </c>
      <c r="B11" s="15" t="s">
        <v>79</v>
      </c>
      <c r="C11" s="16">
        <v>98148.32</v>
      </c>
      <c r="D11" s="16">
        <v>98148.32</v>
      </c>
      <c r="E11" s="16">
        <v>98148.32</v>
      </c>
      <c r="F11" s="16"/>
      <c r="G11" s="16"/>
      <c r="H11" s="16"/>
      <c r="I11" s="16"/>
      <c r="J11" s="16"/>
      <c r="K11" s="16"/>
      <c r="L11" s="16"/>
      <c r="M11" s="16"/>
      <c r="N11" s="16"/>
      <c r="O11" s="16"/>
    </row>
    <row r="12" ht="20.25" customHeight="1" spans="1:15">
      <c r="A12" s="59" t="s">
        <v>80</v>
      </c>
      <c r="B12" s="59" t="s">
        <v>81</v>
      </c>
      <c r="C12" s="16">
        <v>98148.32</v>
      </c>
      <c r="D12" s="16">
        <v>98148.32</v>
      </c>
      <c r="E12" s="16">
        <v>98148.32</v>
      </c>
      <c r="F12" s="16"/>
      <c r="G12" s="16"/>
      <c r="H12" s="16"/>
      <c r="I12" s="16"/>
      <c r="J12" s="16"/>
      <c r="K12" s="16"/>
      <c r="L12" s="16"/>
      <c r="M12" s="16"/>
      <c r="N12" s="16"/>
      <c r="O12" s="16"/>
    </row>
    <row r="13" ht="20.25" customHeight="1" spans="1:15">
      <c r="A13" s="60" t="s">
        <v>82</v>
      </c>
      <c r="B13" s="60" t="s">
        <v>83</v>
      </c>
      <c r="C13" s="16">
        <v>89452.04</v>
      </c>
      <c r="D13" s="16">
        <v>89452.04</v>
      </c>
      <c r="E13" s="16">
        <v>89452.04</v>
      </c>
      <c r="F13" s="16"/>
      <c r="G13" s="16"/>
      <c r="H13" s="16"/>
      <c r="I13" s="16"/>
      <c r="J13" s="16"/>
      <c r="K13" s="16"/>
      <c r="L13" s="16"/>
      <c r="M13" s="16"/>
      <c r="N13" s="16"/>
      <c r="O13" s="16"/>
    </row>
    <row r="14" ht="20.25" customHeight="1" spans="1:15">
      <c r="A14" s="60" t="s">
        <v>84</v>
      </c>
      <c r="B14" s="60" t="s">
        <v>85</v>
      </c>
      <c r="C14" s="16">
        <v>8696.28</v>
      </c>
      <c r="D14" s="16">
        <v>8696.28</v>
      </c>
      <c r="E14" s="16">
        <v>8696.28</v>
      </c>
      <c r="F14" s="16"/>
      <c r="G14" s="16"/>
      <c r="H14" s="16"/>
      <c r="I14" s="16"/>
      <c r="J14" s="16"/>
      <c r="K14" s="16"/>
      <c r="L14" s="16"/>
      <c r="M14" s="16"/>
      <c r="N14" s="16"/>
      <c r="O14" s="16"/>
    </row>
    <row r="15" ht="20.25" customHeight="1" spans="1:15">
      <c r="A15" s="15" t="s">
        <v>86</v>
      </c>
      <c r="B15" s="15" t="s">
        <v>87</v>
      </c>
      <c r="C15" s="16">
        <v>743435.97</v>
      </c>
      <c r="D15" s="16">
        <v>743435.97</v>
      </c>
      <c r="E15" s="16">
        <v>743435.97</v>
      </c>
      <c r="F15" s="16"/>
      <c r="G15" s="16"/>
      <c r="H15" s="16"/>
      <c r="I15" s="16"/>
      <c r="J15" s="16"/>
      <c r="K15" s="16"/>
      <c r="L15" s="16"/>
      <c r="M15" s="16"/>
      <c r="N15" s="16"/>
      <c r="O15" s="16"/>
    </row>
    <row r="16" ht="20.25" customHeight="1" spans="1:15">
      <c r="A16" s="59" t="s">
        <v>88</v>
      </c>
      <c r="B16" s="59" t="s">
        <v>89</v>
      </c>
      <c r="C16" s="16">
        <v>743435.97</v>
      </c>
      <c r="D16" s="16">
        <v>743435.97</v>
      </c>
      <c r="E16" s="16">
        <v>743435.97</v>
      </c>
      <c r="F16" s="16"/>
      <c r="G16" s="16"/>
      <c r="H16" s="16"/>
      <c r="I16" s="16"/>
      <c r="J16" s="16"/>
      <c r="K16" s="16"/>
      <c r="L16" s="16"/>
      <c r="M16" s="16"/>
      <c r="N16" s="16"/>
      <c r="O16" s="16"/>
    </row>
    <row r="17" ht="20.25" customHeight="1" spans="1:15">
      <c r="A17" s="60" t="s">
        <v>90</v>
      </c>
      <c r="B17" s="60" t="s">
        <v>91</v>
      </c>
      <c r="C17" s="16">
        <v>743435.97</v>
      </c>
      <c r="D17" s="16">
        <v>743435.97</v>
      </c>
      <c r="E17" s="16">
        <v>743435.97</v>
      </c>
      <c r="F17" s="16"/>
      <c r="G17" s="16"/>
      <c r="H17" s="16"/>
      <c r="I17" s="16"/>
      <c r="J17" s="16"/>
      <c r="K17" s="16"/>
      <c r="L17" s="16"/>
      <c r="M17" s="16"/>
      <c r="N17" s="16"/>
      <c r="O17" s="16"/>
    </row>
    <row r="18" ht="20.25" customHeight="1" spans="1:15">
      <c r="A18" s="15" t="s">
        <v>92</v>
      </c>
      <c r="B18" s="15" t="s">
        <v>93</v>
      </c>
      <c r="C18" s="16">
        <v>102858</v>
      </c>
      <c r="D18" s="16">
        <v>102858</v>
      </c>
      <c r="E18" s="16">
        <v>102858</v>
      </c>
      <c r="F18" s="16"/>
      <c r="G18" s="16"/>
      <c r="H18" s="16"/>
      <c r="I18" s="16"/>
      <c r="J18" s="16"/>
      <c r="K18" s="16"/>
      <c r="L18" s="16"/>
      <c r="M18" s="16"/>
      <c r="N18" s="16"/>
      <c r="O18" s="16"/>
    </row>
    <row r="19" ht="20.25" customHeight="1" spans="1:15">
      <c r="A19" s="59" t="s">
        <v>94</v>
      </c>
      <c r="B19" s="59" t="s">
        <v>95</v>
      </c>
      <c r="C19" s="16">
        <v>102858</v>
      </c>
      <c r="D19" s="16">
        <v>102858</v>
      </c>
      <c r="E19" s="16">
        <v>102858</v>
      </c>
      <c r="F19" s="16"/>
      <c r="G19" s="16"/>
      <c r="H19" s="16"/>
      <c r="I19" s="16"/>
      <c r="J19" s="16"/>
      <c r="K19" s="16"/>
      <c r="L19" s="16"/>
      <c r="M19" s="16"/>
      <c r="N19" s="16"/>
      <c r="O19" s="16"/>
    </row>
    <row r="20" ht="20.25" customHeight="1" spans="1:15">
      <c r="A20" s="60" t="s">
        <v>96</v>
      </c>
      <c r="B20" s="60" t="s">
        <v>97</v>
      </c>
      <c r="C20" s="16">
        <v>102858</v>
      </c>
      <c r="D20" s="16">
        <v>102858</v>
      </c>
      <c r="E20" s="16">
        <v>102858</v>
      </c>
      <c r="F20" s="16"/>
      <c r="G20" s="16"/>
      <c r="H20" s="16"/>
      <c r="I20" s="16"/>
      <c r="J20" s="16"/>
      <c r="K20" s="16"/>
      <c r="L20" s="16"/>
      <c r="M20" s="16"/>
      <c r="N20" s="16"/>
      <c r="O20" s="16"/>
    </row>
    <row r="21" ht="20.25" customHeight="1" spans="1:15">
      <c r="A21" s="44" t="s">
        <v>98</v>
      </c>
      <c r="B21" s="44"/>
      <c r="C21" s="16">
        <v>1206506.93</v>
      </c>
      <c r="D21" s="16">
        <v>1206506.93</v>
      </c>
      <c r="E21" s="16">
        <v>1206506.93</v>
      </c>
      <c r="F21" s="16"/>
      <c r="G21" s="16"/>
      <c r="H21" s="16"/>
      <c r="I21" s="16"/>
      <c r="J21" s="16"/>
      <c r="K21" s="16"/>
      <c r="L21" s="16"/>
      <c r="M21" s="16"/>
      <c r="N21" s="16"/>
      <c r="O21" s="16"/>
    </row>
  </sheetData>
  <mergeCells count="11">
    <mergeCell ref="A2:O2"/>
    <mergeCell ref="A3:I3"/>
    <mergeCell ref="D4:F4"/>
    <mergeCell ref="J4:O4"/>
    <mergeCell ref="A21:B21"/>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99</v>
      </c>
    </row>
    <row r="2" ht="45" customHeight="1" spans="1:4">
      <c r="A2" s="3" t="s">
        <v>100</v>
      </c>
      <c r="B2" s="3"/>
      <c r="C2" s="3"/>
      <c r="D2" s="3"/>
    </row>
    <row r="3" ht="18.75" customHeight="1" spans="1:4">
      <c r="A3" s="4" t="str">
        <f>"单位名称："&amp;"元江哈尼族彝族傣族自治县鱼种技术推广站"</f>
        <v>单位名称：元江哈尼族彝族傣族自治县鱼种技术推广站</v>
      </c>
      <c r="B3" s="4"/>
      <c r="C3" s="61"/>
      <c r="D3" s="5" t="s">
        <v>2</v>
      </c>
    </row>
    <row r="4" ht="22.5" customHeight="1" spans="1:4">
      <c r="A4" s="7" t="s">
        <v>3</v>
      </c>
      <c r="B4" s="7"/>
      <c r="C4" s="7" t="s">
        <v>4</v>
      </c>
      <c r="D4" s="7"/>
    </row>
    <row r="5" ht="18.75" customHeight="1" spans="1:4">
      <c r="A5" s="7" t="s">
        <v>5</v>
      </c>
      <c r="B5" s="7" t="s">
        <v>6</v>
      </c>
      <c r="C5" s="7" t="s">
        <v>101</v>
      </c>
      <c r="D5" s="7" t="s">
        <v>6</v>
      </c>
    </row>
    <row r="6" ht="18.75" customHeight="1" spans="1:4">
      <c r="A6" s="7"/>
      <c r="B6" s="7"/>
      <c r="C6" s="7"/>
      <c r="D6" s="7"/>
    </row>
    <row r="7" ht="22.5" customHeight="1" spans="1:4">
      <c r="A7" s="14" t="s">
        <v>102</v>
      </c>
      <c r="B7" s="16">
        <v>1206506.93</v>
      </c>
      <c r="C7" s="14" t="s">
        <v>103</v>
      </c>
      <c r="D7" s="16">
        <v>1206506.93</v>
      </c>
    </row>
    <row r="8" ht="22.5" customHeight="1" spans="1:4">
      <c r="A8" s="14" t="s">
        <v>104</v>
      </c>
      <c r="B8" s="16">
        <v>1206506.93</v>
      </c>
      <c r="C8" s="14" t="str">
        <f>"（"&amp;"一"&amp;"）"&amp;"社会保障和就业支出"</f>
        <v>（一）社会保障和就业支出</v>
      </c>
      <c r="D8" s="16">
        <v>262064.64</v>
      </c>
    </row>
    <row r="9" ht="22.5" customHeight="1" spans="1:4">
      <c r="A9" s="14" t="s">
        <v>105</v>
      </c>
      <c r="B9" s="16"/>
      <c r="C9" s="14" t="str">
        <f>"（"&amp;"二"&amp;"）"&amp;"卫生健康支出"</f>
        <v>（二）卫生健康支出</v>
      </c>
      <c r="D9" s="16">
        <v>98148.32</v>
      </c>
    </row>
    <row r="10" ht="22.5" customHeight="1" spans="1:4">
      <c r="A10" s="14" t="s">
        <v>106</v>
      </c>
      <c r="B10" s="16"/>
      <c r="C10" s="14" t="str">
        <f>"（"&amp;"三"&amp;"）"&amp;"农林水支出"</f>
        <v>（三）农林水支出</v>
      </c>
      <c r="D10" s="16">
        <v>743435.97</v>
      </c>
    </row>
    <row r="11" ht="22.5" customHeight="1" spans="1:4">
      <c r="A11" s="14" t="s">
        <v>107</v>
      </c>
      <c r="B11" s="16"/>
      <c r="C11" s="14" t="str">
        <f>"（"&amp;"四"&amp;"）"&amp;"住房保障支出"</f>
        <v>（四）住房保障支出</v>
      </c>
      <c r="D11" s="16">
        <v>102858</v>
      </c>
    </row>
    <row r="12" ht="22.5" customHeight="1" spans="1:4">
      <c r="A12" s="14" t="s">
        <v>104</v>
      </c>
      <c r="B12" s="16"/>
      <c r="C12" s="14"/>
      <c r="D12" s="16"/>
    </row>
    <row r="13" ht="22.5" customHeight="1" spans="1:4">
      <c r="A13" s="14" t="s">
        <v>105</v>
      </c>
      <c r="B13" s="16"/>
      <c r="C13" s="14"/>
      <c r="D13" s="16"/>
    </row>
    <row r="14" ht="22.5" customHeight="1" spans="1:4">
      <c r="A14" s="14" t="s">
        <v>106</v>
      </c>
      <c r="B14" s="16"/>
      <c r="C14" s="14"/>
      <c r="D14" s="16"/>
    </row>
    <row r="15" ht="22.5" customHeight="1" spans="1:4">
      <c r="A15" s="62"/>
      <c r="B15" s="16"/>
      <c r="C15" s="14" t="s">
        <v>108</v>
      </c>
      <c r="D15" s="16"/>
    </row>
    <row r="16" ht="22.5" customHeight="1" spans="1:4">
      <c r="A16" s="63" t="s">
        <v>109</v>
      </c>
      <c r="B16" s="64">
        <v>1206506.93</v>
      </c>
      <c r="C16" s="65" t="s">
        <v>110</v>
      </c>
      <c r="D16" s="64">
        <v>1206506.93</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1"/>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0" t="s">
        <v>111</v>
      </c>
    </row>
    <row r="2" ht="37.5" customHeight="1" spans="1:7">
      <c r="A2" s="3" t="s">
        <v>112</v>
      </c>
      <c r="B2" s="3"/>
      <c r="C2" s="3"/>
      <c r="D2" s="3"/>
      <c r="E2" s="3"/>
      <c r="F2" s="3"/>
      <c r="G2" s="3"/>
    </row>
    <row r="3" ht="18.75" customHeight="1" spans="1:7">
      <c r="A3" s="41" t="str">
        <f>"单位名称："&amp;"元江哈尼族彝族傣族自治县鱼种技术推广站"</f>
        <v>单位名称：元江哈尼族彝族傣族自治县鱼种技术推广站</v>
      </c>
      <c r="B3" s="41"/>
      <c r="C3" s="41"/>
      <c r="D3" s="42"/>
      <c r="E3" s="42"/>
      <c r="F3" s="42"/>
      <c r="G3" s="43" t="s">
        <v>28</v>
      </c>
    </row>
    <row r="4" ht="18.75" customHeight="1" spans="1:7">
      <c r="A4" s="12" t="s">
        <v>113</v>
      </c>
      <c r="B4" s="12" t="s">
        <v>59</v>
      </c>
      <c r="C4" s="28" t="s">
        <v>31</v>
      </c>
      <c r="D4" s="28" t="s">
        <v>62</v>
      </c>
      <c r="E4" s="28"/>
      <c r="F4" s="28"/>
      <c r="G4" s="12" t="s">
        <v>63</v>
      </c>
    </row>
    <row r="5" ht="18.75" customHeight="1" spans="1:7">
      <c r="A5" s="12" t="s">
        <v>58</v>
      </c>
      <c r="B5" s="12" t="s">
        <v>59</v>
      </c>
      <c r="C5" s="28"/>
      <c r="D5" s="28" t="s">
        <v>33</v>
      </c>
      <c r="E5" s="28" t="s">
        <v>114</v>
      </c>
      <c r="F5" s="28" t="s">
        <v>115</v>
      </c>
      <c r="G5" s="12"/>
    </row>
    <row r="6" ht="18.75" customHeight="1" spans="1:7">
      <c r="A6" s="13" t="s">
        <v>45</v>
      </c>
      <c r="B6" s="13" t="s">
        <v>46</v>
      </c>
      <c r="C6" s="13" t="s">
        <v>47</v>
      </c>
      <c r="D6" s="13" t="s">
        <v>48</v>
      </c>
      <c r="E6" s="13" t="s">
        <v>49</v>
      </c>
      <c r="F6" s="13" t="s">
        <v>50</v>
      </c>
      <c r="G6" s="13" t="s">
        <v>51</v>
      </c>
    </row>
    <row r="7" ht="20.25" customHeight="1" spans="1:7">
      <c r="A7" s="15" t="s">
        <v>70</v>
      </c>
      <c r="B7" s="15" t="s">
        <v>71</v>
      </c>
      <c r="C7" s="16">
        <v>262064.64</v>
      </c>
      <c r="D7" s="16">
        <v>262064.64</v>
      </c>
      <c r="E7" s="16">
        <v>262064.64</v>
      </c>
      <c r="F7" s="16"/>
      <c r="G7" s="16"/>
    </row>
    <row r="8" ht="20.25" customHeight="1" spans="1:7">
      <c r="A8" s="59" t="s">
        <v>72</v>
      </c>
      <c r="B8" s="59" t="s">
        <v>73</v>
      </c>
      <c r="C8" s="16">
        <v>262064.64</v>
      </c>
      <c r="D8" s="16">
        <v>262064.64</v>
      </c>
      <c r="E8" s="16">
        <v>262064.64</v>
      </c>
      <c r="F8" s="16"/>
      <c r="G8" s="16"/>
    </row>
    <row r="9" ht="20.25" customHeight="1" spans="1:7">
      <c r="A9" s="60" t="s">
        <v>74</v>
      </c>
      <c r="B9" s="60" t="s">
        <v>75</v>
      </c>
      <c r="C9" s="16">
        <v>108000</v>
      </c>
      <c r="D9" s="16">
        <v>108000</v>
      </c>
      <c r="E9" s="16">
        <v>108000</v>
      </c>
      <c r="F9" s="16"/>
      <c r="G9" s="16"/>
    </row>
    <row r="10" ht="20.25" customHeight="1" spans="1:7">
      <c r="A10" s="60" t="s">
        <v>76</v>
      </c>
      <c r="B10" s="60" t="s">
        <v>77</v>
      </c>
      <c r="C10" s="16">
        <v>154064.64</v>
      </c>
      <c r="D10" s="16">
        <v>154064.64</v>
      </c>
      <c r="E10" s="16">
        <v>154064.64</v>
      </c>
      <c r="F10" s="16"/>
      <c r="G10" s="16"/>
    </row>
    <row r="11" ht="20.25" customHeight="1" spans="1:7">
      <c r="A11" s="15" t="s">
        <v>78</v>
      </c>
      <c r="B11" s="15" t="s">
        <v>79</v>
      </c>
      <c r="C11" s="16">
        <v>98148.32</v>
      </c>
      <c r="D11" s="16">
        <v>98148.32</v>
      </c>
      <c r="E11" s="16">
        <v>98148.32</v>
      </c>
      <c r="F11" s="16"/>
      <c r="G11" s="16"/>
    </row>
    <row r="12" ht="20.25" customHeight="1" spans="1:7">
      <c r="A12" s="59" t="s">
        <v>80</v>
      </c>
      <c r="B12" s="59" t="s">
        <v>81</v>
      </c>
      <c r="C12" s="16">
        <v>98148.32</v>
      </c>
      <c r="D12" s="16">
        <v>98148.32</v>
      </c>
      <c r="E12" s="16">
        <v>98148.32</v>
      </c>
      <c r="F12" s="16"/>
      <c r="G12" s="16"/>
    </row>
    <row r="13" ht="20.25" customHeight="1" spans="1:7">
      <c r="A13" s="60" t="s">
        <v>82</v>
      </c>
      <c r="B13" s="60" t="s">
        <v>83</v>
      </c>
      <c r="C13" s="16">
        <v>89452.04</v>
      </c>
      <c r="D13" s="16">
        <v>89452.04</v>
      </c>
      <c r="E13" s="16">
        <v>89452.04</v>
      </c>
      <c r="F13" s="16"/>
      <c r="G13" s="16"/>
    </row>
    <row r="14" ht="20.25" customHeight="1" spans="1:7">
      <c r="A14" s="60" t="s">
        <v>84</v>
      </c>
      <c r="B14" s="60" t="s">
        <v>85</v>
      </c>
      <c r="C14" s="16">
        <v>8696.28</v>
      </c>
      <c r="D14" s="16">
        <v>8696.28</v>
      </c>
      <c r="E14" s="16">
        <v>8696.28</v>
      </c>
      <c r="F14" s="16"/>
      <c r="G14" s="16"/>
    </row>
    <row r="15" ht="20.25" customHeight="1" spans="1:7">
      <c r="A15" s="15" t="s">
        <v>86</v>
      </c>
      <c r="B15" s="15" t="s">
        <v>87</v>
      </c>
      <c r="C15" s="16">
        <v>743435.97</v>
      </c>
      <c r="D15" s="16">
        <v>743435.97</v>
      </c>
      <c r="E15" s="16">
        <v>743435.97</v>
      </c>
      <c r="F15" s="16"/>
      <c r="G15" s="16"/>
    </row>
    <row r="16" ht="20.25" customHeight="1" spans="1:7">
      <c r="A16" s="59" t="s">
        <v>88</v>
      </c>
      <c r="B16" s="59" t="s">
        <v>89</v>
      </c>
      <c r="C16" s="16">
        <v>743435.97</v>
      </c>
      <c r="D16" s="16">
        <v>743435.97</v>
      </c>
      <c r="E16" s="16">
        <v>743435.97</v>
      </c>
      <c r="F16" s="16"/>
      <c r="G16" s="16"/>
    </row>
    <row r="17" ht="20.25" customHeight="1" spans="1:7">
      <c r="A17" s="60" t="s">
        <v>90</v>
      </c>
      <c r="B17" s="60" t="s">
        <v>91</v>
      </c>
      <c r="C17" s="16">
        <v>743435.97</v>
      </c>
      <c r="D17" s="16">
        <v>743435.97</v>
      </c>
      <c r="E17" s="16">
        <v>743435.97</v>
      </c>
      <c r="F17" s="16"/>
      <c r="G17" s="16"/>
    </row>
    <row r="18" ht="20.25" customHeight="1" spans="1:7">
      <c r="A18" s="15" t="s">
        <v>92</v>
      </c>
      <c r="B18" s="15" t="s">
        <v>93</v>
      </c>
      <c r="C18" s="16">
        <v>102858</v>
      </c>
      <c r="D18" s="16">
        <v>102858</v>
      </c>
      <c r="E18" s="16">
        <v>102858</v>
      </c>
      <c r="F18" s="16"/>
      <c r="G18" s="16"/>
    </row>
    <row r="19" ht="20.25" customHeight="1" spans="1:7">
      <c r="A19" s="59" t="s">
        <v>94</v>
      </c>
      <c r="B19" s="59" t="s">
        <v>95</v>
      </c>
      <c r="C19" s="16">
        <v>102858</v>
      </c>
      <c r="D19" s="16">
        <v>102858</v>
      </c>
      <c r="E19" s="16">
        <v>102858</v>
      </c>
      <c r="F19" s="16"/>
      <c r="G19" s="16"/>
    </row>
    <row r="20" ht="20.25" customHeight="1" spans="1:7">
      <c r="A20" s="60" t="s">
        <v>96</v>
      </c>
      <c r="B20" s="60" t="s">
        <v>97</v>
      </c>
      <c r="C20" s="16">
        <v>102858</v>
      </c>
      <c r="D20" s="16">
        <v>102858</v>
      </c>
      <c r="E20" s="16">
        <v>102858</v>
      </c>
      <c r="F20" s="16"/>
      <c r="G20" s="16"/>
    </row>
    <row r="21" ht="20.25" customHeight="1" spans="1:7">
      <c r="A21" s="44" t="s">
        <v>98</v>
      </c>
      <c r="B21" s="44"/>
      <c r="C21" s="45">
        <v>1206506.93</v>
      </c>
      <c r="D21" s="45">
        <v>1206506.93</v>
      </c>
      <c r="E21" s="45">
        <v>1206506.93</v>
      </c>
      <c r="F21" s="45"/>
      <c r="G21" s="45"/>
    </row>
  </sheetData>
  <mergeCells count="7">
    <mergeCell ref="A2:G2"/>
    <mergeCell ref="A3:C3"/>
    <mergeCell ref="A4:B4"/>
    <mergeCell ref="D4:F4"/>
    <mergeCell ref="A21:B21"/>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B15" sqref="B15"/>
    </sheetView>
  </sheetViews>
  <sheetFormatPr defaultColWidth="8.85" defaultRowHeight="15" customHeight="1" outlineLevelRow="7" outlineLevelCol="5"/>
  <cols>
    <col min="1" max="6" width="28.575" customWidth="1"/>
  </cols>
  <sheetData>
    <row r="1" ht="18.75" customHeight="1" spans="1:6">
      <c r="A1" s="52"/>
      <c r="B1" s="52"/>
      <c r="C1" s="53"/>
      <c r="D1" s="1"/>
      <c r="E1" s="1"/>
      <c r="F1" s="54" t="s">
        <v>116</v>
      </c>
    </row>
    <row r="2" ht="41.25" customHeight="1" spans="1:6">
      <c r="A2" s="55" t="s">
        <v>117</v>
      </c>
      <c r="B2" s="55"/>
      <c r="C2" s="55"/>
      <c r="D2" s="55"/>
      <c r="E2" s="55"/>
      <c r="F2" s="55"/>
    </row>
    <row r="3" ht="18.75" customHeight="1" spans="1:6">
      <c r="A3" s="4" t="str">
        <f>"单位名称："&amp;"元江哈尼族彝族傣族自治县鱼种技术推广站"</f>
        <v>单位名称：元江哈尼族彝族傣族自治县鱼种技术推广站</v>
      </c>
      <c r="B3" s="4"/>
      <c r="C3" s="4"/>
      <c r="D3" s="56"/>
      <c r="E3" s="1"/>
      <c r="F3" s="54" t="s">
        <v>28</v>
      </c>
    </row>
    <row r="4" ht="18.75" customHeight="1" spans="1:6">
      <c r="A4" s="12" t="s">
        <v>118</v>
      </c>
      <c r="B4" s="28" t="s">
        <v>119</v>
      </c>
      <c r="C4" s="28" t="s">
        <v>120</v>
      </c>
      <c r="D4" s="28"/>
      <c r="E4" s="28"/>
      <c r="F4" s="28" t="s">
        <v>121</v>
      </c>
    </row>
    <row r="5" ht="18.75" customHeight="1" spans="1:6">
      <c r="A5" s="12"/>
      <c r="B5" s="28"/>
      <c r="C5" s="28" t="s">
        <v>33</v>
      </c>
      <c r="D5" s="28" t="s">
        <v>122</v>
      </c>
      <c r="E5" s="28" t="s">
        <v>123</v>
      </c>
      <c r="F5" s="28"/>
    </row>
    <row r="6" ht="18.75" customHeight="1" spans="1:6">
      <c r="A6" s="57">
        <v>1</v>
      </c>
      <c r="B6" s="58">
        <v>2</v>
      </c>
      <c r="C6" s="57">
        <v>3</v>
      </c>
      <c r="D6" s="57">
        <v>4</v>
      </c>
      <c r="E6" s="57">
        <v>5</v>
      </c>
      <c r="F6" s="57">
        <v>6</v>
      </c>
    </row>
    <row r="7" ht="20.25" customHeight="1" spans="1:6">
      <c r="A7" s="16"/>
      <c r="B7" s="16"/>
      <c r="C7" s="16"/>
      <c r="D7" s="16"/>
      <c r="E7" s="16"/>
      <c r="F7" s="16"/>
    </row>
    <row r="8" customHeight="1" spans="1:1">
      <c r="A8" t="s">
        <v>124</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0"/>
  <sheetViews>
    <sheetView showZeros="0"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125</v>
      </c>
    </row>
    <row r="2" ht="45" customHeight="1" spans="1:23">
      <c r="A2" s="3" t="s">
        <v>126</v>
      </c>
      <c r="B2" s="3"/>
      <c r="C2" s="3"/>
      <c r="D2" s="3"/>
      <c r="E2" s="3"/>
      <c r="F2" s="3"/>
      <c r="G2" s="3"/>
      <c r="H2" s="3"/>
      <c r="I2" s="3"/>
      <c r="J2" s="3"/>
      <c r="K2" s="3"/>
      <c r="L2" s="48"/>
      <c r="M2" s="48"/>
      <c r="N2" s="48"/>
      <c r="O2" s="48"/>
      <c r="P2" s="48"/>
      <c r="Q2" s="48"/>
      <c r="R2" s="48"/>
      <c r="S2" s="48"/>
      <c r="T2" s="48"/>
      <c r="U2" s="48"/>
      <c r="V2" s="48"/>
      <c r="W2" s="48"/>
    </row>
    <row r="3" ht="18.75" customHeight="1" spans="1:23">
      <c r="A3" s="4" t="str">
        <f>"单位名称："&amp;"元江哈尼族彝族傣族自治县鱼种技术推广站"</f>
        <v>单位名称：元江哈尼族彝族傣族自治县鱼种技术推广站</v>
      </c>
      <c r="B3" s="4"/>
      <c r="C3" s="4"/>
      <c r="D3" s="4"/>
      <c r="E3" s="4"/>
      <c r="F3" s="4"/>
      <c r="G3" s="4"/>
      <c r="H3" s="49"/>
      <c r="I3" s="49"/>
      <c r="J3" s="49"/>
      <c r="K3" s="49"/>
      <c r="L3" s="5"/>
      <c r="M3" s="5"/>
      <c r="N3" s="5"/>
      <c r="O3" s="5"/>
      <c r="P3" s="5"/>
      <c r="Q3" s="5"/>
      <c r="R3" s="5"/>
      <c r="S3" s="5"/>
      <c r="T3" s="5"/>
      <c r="U3" s="5"/>
      <c r="V3" s="5"/>
      <c r="W3" s="5" t="s">
        <v>28</v>
      </c>
    </row>
    <row r="4" ht="18.75" customHeight="1" spans="1:23">
      <c r="A4" s="50" t="s">
        <v>127</v>
      </c>
      <c r="B4" s="50" t="s">
        <v>128</v>
      </c>
      <c r="C4" s="50" t="s">
        <v>129</v>
      </c>
      <c r="D4" s="50" t="s">
        <v>130</v>
      </c>
      <c r="E4" s="50" t="s">
        <v>131</v>
      </c>
      <c r="F4" s="50" t="s">
        <v>132</v>
      </c>
      <c r="G4" s="50" t="s">
        <v>133</v>
      </c>
      <c r="H4" s="51" t="s">
        <v>31</v>
      </c>
      <c r="I4" s="51" t="s">
        <v>134</v>
      </c>
      <c r="J4" s="50"/>
      <c r="K4" s="50"/>
      <c r="L4" s="50"/>
      <c r="M4" s="50"/>
      <c r="N4" s="50" t="s">
        <v>135</v>
      </c>
      <c r="O4" s="50"/>
      <c r="P4" s="50"/>
      <c r="Q4" s="50" t="s">
        <v>37</v>
      </c>
      <c r="R4" s="50" t="s">
        <v>61</v>
      </c>
      <c r="S4" s="50"/>
      <c r="T4" s="50"/>
      <c r="U4" s="50"/>
      <c r="V4" s="50"/>
      <c r="W4" s="50"/>
    </row>
    <row r="5" ht="18.75" customHeight="1" spans="1:23">
      <c r="A5" s="50"/>
      <c r="B5" s="50"/>
      <c r="C5" s="50"/>
      <c r="D5" s="50"/>
      <c r="E5" s="50"/>
      <c r="F5" s="50"/>
      <c r="G5" s="50"/>
      <c r="H5" s="51" t="s">
        <v>136</v>
      </c>
      <c r="I5" s="51" t="s">
        <v>137</v>
      </c>
      <c r="J5" s="50" t="s">
        <v>35</v>
      </c>
      <c r="K5" s="50" t="s">
        <v>36</v>
      </c>
      <c r="L5" s="50"/>
      <c r="M5" s="50"/>
      <c r="N5" s="50" t="s">
        <v>135</v>
      </c>
      <c r="O5" s="50" t="s">
        <v>35</v>
      </c>
      <c r="P5" s="50" t="s">
        <v>36</v>
      </c>
      <c r="Q5" s="50" t="s">
        <v>37</v>
      </c>
      <c r="R5" s="50" t="s">
        <v>61</v>
      </c>
      <c r="S5" s="50" t="s">
        <v>40</v>
      </c>
      <c r="T5" s="50" t="s">
        <v>41</v>
      </c>
      <c r="U5" s="50" t="s">
        <v>42</v>
      </c>
      <c r="V5" s="50" t="s">
        <v>43</v>
      </c>
      <c r="W5" s="50" t="s">
        <v>44</v>
      </c>
    </row>
    <row r="6" ht="18.75" customHeight="1" spans="1:23">
      <c r="A6" s="50"/>
      <c r="B6" s="50"/>
      <c r="C6" s="50"/>
      <c r="D6" s="50"/>
      <c r="E6" s="50"/>
      <c r="F6" s="50"/>
      <c r="G6" s="50"/>
      <c r="H6" s="51"/>
      <c r="I6" s="51" t="s">
        <v>138</v>
      </c>
      <c r="J6" s="50" t="s">
        <v>139</v>
      </c>
      <c r="K6" s="50" t="s">
        <v>140</v>
      </c>
      <c r="L6" s="50" t="s">
        <v>141</v>
      </c>
      <c r="M6" s="50" t="s">
        <v>142</v>
      </c>
      <c r="N6" s="50" t="s">
        <v>34</v>
      </c>
      <c r="O6" s="50" t="s">
        <v>35</v>
      </c>
      <c r="P6" s="50" t="s">
        <v>36</v>
      </c>
      <c r="Q6" s="50"/>
      <c r="R6" s="50" t="s">
        <v>33</v>
      </c>
      <c r="S6" s="50" t="s">
        <v>40</v>
      </c>
      <c r="T6" s="50" t="s">
        <v>41</v>
      </c>
      <c r="U6" s="50" t="s">
        <v>42</v>
      </c>
      <c r="V6" s="50" t="s">
        <v>43</v>
      </c>
      <c r="W6" s="50" t="s">
        <v>44</v>
      </c>
    </row>
    <row r="7" ht="22.65" customHeight="1" spans="1:23">
      <c r="A7" s="50"/>
      <c r="B7" s="50"/>
      <c r="C7" s="50"/>
      <c r="D7" s="50"/>
      <c r="E7" s="50"/>
      <c r="F7" s="50"/>
      <c r="G7" s="50"/>
      <c r="H7" s="51"/>
      <c r="I7" s="51" t="s">
        <v>33</v>
      </c>
      <c r="J7" s="50"/>
      <c r="K7" s="50"/>
      <c r="L7" s="50"/>
      <c r="M7" s="50"/>
      <c r="N7" s="50"/>
      <c r="O7" s="50"/>
      <c r="P7" s="50"/>
      <c r="Q7" s="50"/>
      <c r="R7" s="50"/>
      <c r="S7" s="50"/>
      <c r="T7" s="50"/>
      <c r="U7" s="50"/>
      <c r="V7" s="50"/>
      <c r="W7" s="50"/>
    </row>
    <row r="8" ht="18.75" customHeight="1" spans="1:23">
      <c r="A8" s="51" t="s">
        <v>45</v>
      </c>
      <c r="B8" s="51">
        <v>2</v>
      </c>
      <c r="C8" s="51">
        <v>3</v>
      </c>
      <c r="D8" s="51">
        <v>4</v>
      </c>
      <c r="E8" s="51">
        <v>5</v>
      </c>
      <c r="F8" s="51">
        <v>6</v>
      </c>
      <c r="G8" s="51">
        <v>7</v>
      </c>
      <c r="H8" s="51">
        <v>8</v>
      </c>
      <c r="I8" s="51">
        <v>9</v>
      </c>
      <c r="J8" s="51">
        <v>10</v>
      </c>
      <c r="K8" s="51">
        <v>11</v>
      </c>
      <c r="L8" s="51">
        <v>12</v>
      </c>
      <c r="M8" s="51">
        <v>13</v>
      </c>
      <c r="N8" s="51">
        <v>14</v>
      </c>
      <c r="O8" s="51">
        <v>15</v>
      </c>
      <c r="P8" s="51">
        <v>16</v>
      </c>
      <c r="Q8" s="51">
        <v>17</v>
      </c>
      <c r="R8" s="51">
        <v>18</v>
      </c>
      <c r="S8" s="51">
        <v>19</v>
      </c>
      <c r="T8" s="51">
        <v>20</v>
      </c>
      <c r="U8" s="51">
        <v>21</v>
      </c>
      <c r="V8" s="51">
        <v>22</v>
      </c>
      <c r="W8" s="51">
        <v>23</v>
      </c>
    </row>
    <row r="9" ht="18.75" customHeight="1" spans="1:23">
      <c r="A9" s="8" t="s">
        <v>55</v>
      </c>
      <c r="B9" s="8" t="s">
        <v>143</v>
      </c>
      <c r="C9" s="9" t="s">
        <v>144</v>
      </c>
      <c r="D9" s="8" t="s">
        <v>90</v>
      </c>
      <c r="E9" s="8" t="s">
        <v>91</v>
      </c>
      <c r="F9" s="8" t="s">
        <v>145</v>
      </c>
      <c r="G9" s="8" t="s">
        <v>146</v>
      </c>
      <c r="H9" s="16">
        <v>305222.4</v>
      </c>
      <c r="I9" s="16">
        <v>305222.4</v>
      </c>
      <c r="J9" s="16"/>
      <c r="K9" s="16"/>
      <c r="L9" s="16">
        <v>305222.4</v>
      </c>
      <c r="M9" s="16"/>
      <c r="N9" s="16"/>
      <c r="O9" s="16"/>
      <c r="P9" s="16"/>
      <c r="Q9" s="16"/>
      <c r="R9" s="16"/>
      <c r="S9" s="16"/>
      <c r="T9" s="16"/>
      <c r="U9" s="16"/>
      <c r="V9" s="16"/>
      <c r="W9" s="16"/>
    </row>
    <row r="10" ht="18.75" customHeight="1" spans="1:23">
      <c r="A10" s="8" t="s">
        <v>55</v>
      </c>
      <c r="B10" s="8" t="s">
        <v>147</v>
      </c>
      <c r="C10" s="9" t="s">
        <v>148</v>
      </c>
      <c r="D10" s="8" t="s">
        <v>90</v>
      </c>
      <c r="E10" s="8" t="s">
        <v>91</v>
      </c>
      <c r="F10" s="8" t="s">
        <v>149</v>
      </c>
      <c r="G10" s="8" t="s">
        <v>150</v>
      </c>
      <c r="H10" s="16">
        <v>318276</v>
      </c>
      <c r="I10" s="16">
        <v>318276</v>
      </c>
      <c r="J10" s="16"/>
      <c r="K10" s="16"/>
      <c r="L10" s="16">
        <v>318276</v>
      </c>
      <c r="M10" s="16"/>
      <c r="N10" s="16"/>
      <c r="O10" s="16"/>
      <c r="P10" s="22"/>
      <c r="Q10" s="16"/>
      <c r="R10" s="16"/>
      <c r="S10" s="16"/>
      <c r="T10" s="16"/>
      <c r="U10" s="16"/>
      <c r="V10" s="16"/>
      <c r="W10" s="16"/>
    </row>
    <row r="11" ht="18.75" customHeight="1" spans="1:23">
      <c r="A11" s="8" t="s">
        <v>55</v>
      </c>
      <c r="B11" s="8" t="s">
        <v>151</v>
      </c>
      <c r="C11" s="9" t="s">
        <v>152</v>
      </c>
      <c r="D11" s="8" t="s">
        <v>90</v>
      </c>
      <c r="E11" s="8" t="s">
        <v>91</v>
      </c>
      <c r="F11" s="8" t="s">
        <v>149</v>
      </c>
      <c r="G11" s="8" t="s">
        <v>150</v>
      </c>
      <c r="H11" s="16">
        <v>81816</v>
      </c>
      <c r="I11" s="16">
        <v>81816</v>
      </c>
      <c r="J11" s="16"/>
      <c r="K11" s="16"/>
      <c r="L11" s="16">
        <v>81816</v>
      </c>
      <c r="M11" s="16"/>
      <c r="N11" s="16"/>
      <c r="O11" s="16"/>
      <c r="P11" s="22"/>
      <c r="Q11" s="16"/>
      <c r="R11" s="16"/>
      <c r="S11" s="16"/>
      <c r="T11" s="16"/>
      <c r="U11" s="16"/>
      <c r="V11" s="16"/>
      <c r="W11" s="16"/>
    </row>
    <row r="12" ht="18.75" customHeight="1" spans="1:23">
      <c r="A12" s="8" t="s">
        <v>55</v>
      </c>
      <c r="B12" s="8" t="s">
        <v>153</v>
      </c>
      <c r="C12" s="9" t="s">
        <v>154</v>
      </c>
      <c r="D12" s="8" t="s">
        <v>90</v>
      </c>
      <c r="E12" s="8" t="s">
        <v>91</v>
      </c>
      <c r="F12" s="8" t="s">
        <v>155</v>
      </c>
      <c r="G12" s="8" t="s">
        <v>156</v>
      </c>
      <c r="H12" s="16">
        <v>31710</v>
      </c>
      <c r="I12" s="16">
        <v>31710</v>
      </c>
      <c r="J12" s="16"/>
      <c r="K12" s="16"/>
      <c r="L12" s="16">
        <v>31710</v>
      </c>
      <c r="M12" s="16"/>
      <c r="N12" s="16"/>
      <c r="O12" s="16"/>
      <c r="P12" s="22"/>
      <c r="Q12" s="16"/>
      <c r="R12" s="16"/>
      <c r="S12" s="16"/>
      <c r="T12" s="16"/>
      <c r="U12" s="16"/>
      <c r="V12" s="16"/>
      <c r="W12" s="16"/>
    </row>
    <row r="13" ht="18.75" customHeight="1" spans="1:23">
      <c r="A13" s="8" t="s">
        <v>55</v>
      </c>
      <c r="B13" s="8" t="s">
        <v>157</v>
      </c>
      <c r="C13" s="9" t="s">
        <v>158</v>
      </c>
      <c r="D13" s="8" t="s">
        <v>96</v>
      </c>
      <c r="E13" s="8" t="s">
        <v>97</v>
      </c>
      <c r="F13" s="8" t="s">
        <v>159</v>
      </c>
      <c r="G13" s="8" t="s">
        <v>97</v>
      </c>
      <c r="H13" s="16">
        <v>102858</v>
      </c>
      <c r="I13" s="16">
        <v>102858</v>
      </c>
      <c r="J13" s="16"/>
      <c r="K13" s="16"/>
      <c r="L13" s="16">
        <v>102858</v>
      </c>
      <c r="M13" s="16"/>
      <c r="N13" s="16"/>
      <c r="O13" s="16"/>
      <c r="P13" s="22"/>
      <c r="Q13" s="16"/>
      <c r="R13" s="16"/>
      <c r="S13" s="16"/>
      <c r="T13" s="16"/>
      <c r="U13" s="16"/>
      <c r="V13" s="16"/>
      <c r="W13" s="16"/>
    </row>
    <row r="14" ht="18.75" customHeight="1" spans="1:23">
      <c r="A14" s="8" t="s">
        <v>55</v>
      </c>
      <c r="B14" s="8" t="s">
        <v>160</v>
      </c>
      <c r="C14" s="9" t="s">
        <v>161</v>
      </c>
      <c r="D14" s="8" t="s">
        <v>90</v>
      </c>
      <c r="E14" s="8" t="s">
        <v>91</v>
      </c>
      <c r="F14" s="8" t="s">
        <v>162</v>
      </c>
      <c r="G14" s="8" t="s">
        <v>163</v>
      </c>
      <c r="H14" s="16">
        <v>6411.57</v>
      </c>
      <c r="I14" s="16">
        <v>6411.57</v>
      </c>
      <c r="J14" s="16"/>
      <c r="K14" s="16"/>
      <c r="L14" s="16">
        <v>6411.57</v>
      </c>
      <c r="M14" s="16"/>
      <c r="N14" s="16"/>
      <c r="O14" s="16"/>
      <c r="P14" s="22"/>
      <c r="Q14" s="16"/>
      <c r="R14" s="16"/>
      <c r="S14" s="16"/>
      <c r="T14" s="16"/>
      <c r="U14" s="16"/>
      <c r="V14" s="16"/>
      <c r="W14" s="16"/>
    </row>
    <row r="15" ht="18.75" customHeight="1" spans="1:23">
      <c r="A15" s="8" t="s">
        <v>55</v>
      </c>
      <c r="B15" s="8" t="s">
        <v>164</v>
      </c>
      <c r="C15" s="9" t="s">
        <v>165</v>
      </c>
      <c r="D15" s="8" t="s">
        <v>84</v>
      </c>
      <c r="E15" s="8" t="s">
        <v>85</v>
      </c>
      <c r="F15" s="8" t="s">
        <v>162</v>
      </c>
      <c r="G15" s="8" t="s">
        <v>163</v>
      </c>
      <c r="H15" s="16">
        <v>8696.28</v>
      </c>
      <c r="I15" s="16">
        <v>8696.28</v>
      </c>
      <c r="J15" s="16"/>
      <c r="K15" s="16"/>
      <c r="L15" s="16">
        <v>8696.28</v>
      </c>
      <c r="M15" s="16"/>
      <c r="N15" s="16"/>
      <c r="O15" s="16"/>
      <c r="P15" s="22"/>
      <c r="Q15" s="16"/>
      <c r="R15" s="16"/>
      <c r="S15" s="16"/>
      <c r="T15" s="16"/>
      <c r="U15" s="16"/>
      <c r="V15" s="16"/>
      <c r="W15" s="16"/>
    </row>
    <row r="16" ht="18.75" customHeight="1" spans="1:23">
      <c r="A16" s="8" t="s">
        <v>55</v>
      </c>
      <c r="B16" s="8" t="s">
        <v>166</v>
      </c>
      <c r="C16" s="9" t="s">
        <v>167</v>
      </c>
      <c r="D16" s="8" t="s">
        <v>82</v>
      </c>
      <c r="E16" s="8" t="s">
        <v>83</v>
      </c>
      <c r="F16" s="8" t="s">
        <v>168</v>
      </c>
      <c r="G16" s="8" t="s">
        <v>169</v>
      </c>
      <c r="H16" s="16">
        <v>79921.04</v>
      </c>
      <c r="I16" s="16">
        <v>79921.04</v>
      </c>
      <c r="J16" s="16"/>
      <c r="K16" s="16"/>
      <c r="L16" s="16">
        <v>79921.04</v>
      </c>
      <c r="M16" s="16"/>
      <c r="N16" s="16"/>
      <c r="O16" s="16"/>
      <c r="P16" s="22"/>
      <c r="Q16" s="16"/>
      <c r="R16" s="16"/>
      <c r="S16" s="16"/>
      <c r="T16" s="16"/>
      <c r="U16" s="16"/>
      <c r="V16" s="16"/>
      <c r="W16" s="16"/>
    </row>
    <row r="17" ht="18.75" customHeight="1" spans="1:23">
      <c r="A17" s="8" t="s">
        <v>55</v>
      </c>
      <c r="B17" s="8" t="s">
        <v>170</v>
      </c>
      <c r="C17" s="9" t="s">
        <v>171</v>
      </c>
      <c r="D17" s="8" t="s">
        <v>76</v>
      </c>
      <c r="E17" s="8" t="s">
        <v>77</v>
      </c>
      <c r="F17" s="8" t="s">
        <v>172</v>
      </c>
      <c r="G17" s="8" t="s">
        <v>173</v>
      </c>
      <c r="H17" s="16">
        <v>154064.64</v>
      </c>
      <c r="I17" s="16">
        <v>154064.64</v>
      </c>
      <c r="J17" s="16"/>
      <c r="K17" s="16"/>
      <c r="L17" s="16">
        <v>154064.64</v>
      </c>
      <c r="M17" s="16"/>
      <c r="N17" s="16"/>
      <c r="O17" s="16"/>
      <c r="P17" s="22"/>
      <c r="Q17" s="16"/>
      <c r="R17" s="16"/>
      <c r="S17" s="16"/>
      <c r="T17" s="16"/>
      <c r="U17" s="16"/>
      <c r="V17" s="16"/>
      <c r="W17" s="16"/>
    </row>
    <row r="18" ht="18.75" customHeight="1" spans="1:23">
      <c r="A18" s="8" t="s">
        <v>55</v>
      </c>
      <c r="B18" s="8" t="s">
        <v>174</v>
      </c>
      <c r="C18" s="9" t="s">
        <v>175</v>
      </c>
      <c r="D18" s="8" t="s">
        <v>82</v>
      </c>
      <c r="E18" s="8" t="s">
        <v>83</v>
      </c>
      <c r="F18" s="8" t="s">
        <v>168</v>
      </c>
      <c r="G18" s="8" t="s">
        <v>169</v>
      </c>
      <c r="H18" s="16">
        <v>9531</v>
      </c>
      <c r="I18" s="16">
        <v>9531</v>
      </c>
      <c r="J18" s="16"/>
      <c r="K18" s="16"/>
      <c r="L18" s="16">
        <v>9531</v>
      </c>
      <c r="M18" s="16"/>
      <c r="N18" s="16"/>
      <c r="O18" s="16"/>
      <c r="P18" s="22"/>
      <c r="Q18" s="16"/>
      <c r="R18" s="16"/>
      <c r="S18" s="16"/>
      <c r="T18" s="16"/>
      <c r="U18" s="16"/>
      <c r="V18" s="16"/>
      <c r="W18" s="16"/>
    </row>
    <row r="19" ht="18.75" customHeight="1" spans="1:23">
      <c r="A19" s="8" t="s">
        <v>55</v>
      </c>
      <c r="B19" s="8" t="s">
        <v>176</v>
      </c>
      <c r="C19" s="9" t="s">
        <v>177</v>
      </c>
      <c r="D19" s="8" t="s">
        <v>74</v>
      </c>
      <c r="E19" s="8" t="s">
        <v>75</v>
      </c>
      <c r="F19" s="8" t="s">
        <v>178</v>
      </c>
      <c r="G19" s="8" t="s">
        <v>179</v>
      </c>
      <c r="H19" s="16">
        <v>108000</v>
      </c>
      <c r="I19" s="16">
        <v>108000</v>
      </c>
      <c r="J19" s="16"/>
      <c r="K19" s="16"/>
      <c r="L19" s="16">
        <v>108000</v>
      </c>
      <c r="M19" s="16"/>
      <c r="N19" s="16"/>
      <c r="O19" s="16"/>
      <c r="P19" s="22"/>
      <c r="Q19" s="16"/>
      <c r="R19" s="16"/>
      <c r="S19" s="16"/>
      <c r="T19" s="16"/>
      <c r="U19" s="16"/>
      <c r="V19" s="16"/>
      <c r="W19" s="16"/>
    </row>
    <row r="20" ht="18.75" customHeight="1" spans="1:23">
      <c r="A20" s="11" t="s">
        <v>31</v>
      </c>
      <c r="B20" s="11"/>
      <c r="C20" s="11"/>
      <c r="D20" s="11"/>
      <c r="E20" s="11"/>
      <c r="F20" s="11"/>
      <c r="G20" s="11"/>
      <c r="H20" s="16">
        <v>1206506.93</v>
      </c>
      <c r="I20" s="16">
        <v>1206506.93</v>
      </c>
      <c r="J20" s="16"/>
      <c r="K20" s="16"/>
      <c r="L20" s="16">
        <v>1206506.93</v>
      </c>
      <c r="M20" s="16"/>
      <c r="N20" s="16"/>
      <c r="O20" s="16"/>
      <c r="P20" s="16"/>
      <c r="Q20" s="16"/>
      <c r="R20" s="16"/>
      <c r="S20" s="16"/>
      <c r="T20" s="16"/>
      <c r="U20" s="16"/>
      <c r="V20" s="16"/>
      <c r="W20" s="16"/>
    </row>
  </sheetData>
  <mergeCells count="30">
    <mergeCell ref="A2:W2"/>
    <mergeCell ref="A3:G3"/>
    <mergeCell ref="I4:W4"/>
    <mergeCell ref="I5:M5"/>
    <mergeCell ref="N5:P5"/>
    <mergeCell ref="R5:W5"/>
    <mergeCell ref="A20:G20"/>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2"/>
  <sheetViews>
    <sheetView showZeros="0" tabSelected="1" topLeftCell="E1" workbookViewId="0">
      <selection activeCell="G15" sqref="G15"/>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180</v>
      </c>
    </row>
    <row r="2" ht="45" customHeight="1" spans="1:23">
      <c r="A2" s="3" t="s">
        <v>181</v>
      </c>
      <c r="B2" s="3"/>
      <c r="C2" s="3"/>
      <c r="D2" s="3"/>
      <c r="E2" s="3"/>
      <c r="F2" s="3"/>
      <c r="G2" s="3"/>
      <c r="H2" s="3"/>
      <c r="I2" s="3"/>
      <c r="J2" s="3"/>
      <c r="K2" s="3"/>
      <c r="L2" s="3"/>
      <c r="M2" s="3"/>
      <c r="N2" s="48"/>
      <c r="O2" s="48"/>
      <c r="P2" s="48"/>
      <c r="Q2" s="48"/>
      <c r="R2" s="48"/>
      <c r="S2" s="48"/>
      <c r="T2" s="48"/>
      <c r="U2" s="48"/>
      <c r="V2" s="48"/>
      <c r="W2" s="48"/>
    </row>
    <row r="3" ht="18.75" customHeight="1" spans="1:23">
      <c r="A3" s="4" t="str">
        <f>"单位名称："&amp;"元江哈尼族彝族傣族自治县鱼种技术推广站"</f>
        <v>单位名称：元江哈尼族彝族傣族自治县鱼种技术推广站</v>
      </c>
      <c r="B3" s="4"/>
      <c r="C3" s="4"/>
      <c r="D3" s="4"/>
      <c r="E3" s="4"/>
      <c r="F3" s="4"/>
      <c r="G3" s="4"/>
      <c r="H3" s="4"/>
      <c r="I3" s="49"/>
      <c r="J3" s="49"/>
      <c r="K3" s="49"/>
      <c r="L3" s="49"/>
      <c r="M3" s="49"/>
      <c r="N3" s="5"/>
      <c r="O3" s="5"/>
      <c r="P3" s="5"/>
      <c r="Q3" s="5"/>
      <c r="R3" s="5"/>
      <c r="S3" s="5"/>
      <c r="T3" s="5"/>
      <c r="U3" s="5"/>
      <c r="V3" s="5"/>
      <c r="W3" s="5" t="s">
        <v>28</v>
      </c>
    </row>
    <row r="4" ht="18.75" customHeight="1" spans="1:23">
      <c r="A4" s="12" t="s">
        <v>182</v>
      </c>
      <c r="B4" s="12" t="s">
        <v>128</v>
      </c>
      <c r="C4" s="12" t="s">
        <v>129</v>
      </c>
      <c r="D4" s="12" t="s">
        <v>183</v>
      </c>
      <c r="E4" s="12" t="s">
        <v>130</v>
      </c>
      <c r="F4" s="12" t="s">
        <v>131</v>
      </c>
      <c r="G4" s="12" t="s">
        <v>184</v>
      </c>
      <c r="H4" s="12" t="s">
        <v>133</v>
      </c>
      <c r="I4" s="28" t="s">
        <v>31</v>
      </c>
      <c r="J4" s="28" t="s">
        <v>185</v>
      </c>
      <c r="K4" s="12"/>
      <c r="L4" s="12"/>
      <c r="M4" s="12"/>
      <c r="N4" s="12" t="s">
        <v>135</v>
      </c>
      <c r="O4" s="12"/>
      <c r="P4" s="12"/>
      <c r="Q4" s="12" t="s">
        <v>37</v>
      </c>
      <c r="R4" s="12" t="s">
        <v>61</v>
      </c>
      <c r="S4" s="12"/>
      <c r="T4" s="12"/>
      <c r="U4" s="12"/>
      <c r="V4" s="12"/>
      <c r="W4" s="12"/>
    </row>
    <row r="5" ht="18.75" customHeight="1" spans="1:23">
      <c r="A5" s="12"/>
      <c r="B5" s="12"/>
      <c r="C5" s="12"/>
      <c r="D5" s="12"/>
      <c r="E5" s="12"/>
      <c r="F5" s="12"/>
      <c r="G5" s="12"/>
      <c r="H5" s="12"/>
      <c r="I5" s="28" t="s">
        <v>136</v>
      </c>
      <c r="J5" s="28" t="s">
        <v>34</v>
      </c>
      <c r="K5" s="12"/>
      <c r="L5" s="12" t="s">
        <v>35</v>
      </c>
      <c r="M5" s="12" t="s">
        <v>36</v>
      </c>
      <c r="N5" s="12" t="s">
        <v>34</v>
      </c>
      <c r="O5" s="12" t="s">
        <v>35</v>
      </c>
      <c r="P5" s="12" t="s">
        <v>36</v>
      </c>
      <c r="Q5" s="12" t="s">
        <v>37</v>
      </c>
      <c r="R5" s="12" t="s">
        <v>33</v>
      </c>
      <c r="S5" s="12" t="s">
        <v>40</v>
      </c>
      <c r="T5" s="12" t="s">
        <v>41</v>
      </c>
      <c r="U5" s="12" t="s">
        <v>42</v>
      </c>
      <c r="V5" s="12" t="s">
        <v>43</v>
      </c>
      <c r="W5" s="12" t="s">
        <v>44</v>
      </c>
    </row>
    <row r="6" ht="18.75" customHeight="1" spans="1:23">
      <c r="A6" s="12"/>
      <c r="B6" s="12"/>
      <c r="C6" s="12"/>
      <c r="D6" s="12"/>
      <c r="E6" s="12"/>
      <c r="F6" s="12"/>
      <c r="G6" s="12"/>
      <c r="H6" s="12"/>
      <c r="I6" s="28"/>
      <c r="J6" s="28" t="s">
        <v>34</v>
      </c>
      <c r="K6" s="12"/>
      <c r="L6" s="12" t="s">
        <v>35</v>
      </c>
      <c r="M6" s="12" t="s">
        <v>36</v>
      </c>
      <c r="N6" s="12" t="s">
        <v>34</v>
      </c>
      <c r="O6" s="12" t="s">
        <v>35</v>
      </c>
      <c r="P6" s="12" t="s">
        <v>36</v>
      </c>
      <c r="Q6" s="12"/>
      <c r="R6" s="12" t="s">
        <v>33</v>
      </c>
      <c r="S6" s="12" t="s">
        <v>40</v>
      </c>
      <c r="T6" s="12" t="s">
        <v>41</v>
      </c>
      <c r="U6" s="12" t="s">
        <v>42</v>
      </c>
      <c r="V6" s="12" t="s">
        <v>43</v>
      </c>
      <c r="W6" s="12" t="s">
        <v>44</v>
      </c>
    </row>
    <row r="7" ht="22.65" customHeight="1" spans="1:23">
      <c r="A7" s="12"/>
      <c r="B7" s="12"/>
      <c r="C7" s="12"/>
      <c r="D7" s="12"/>
      <c r="E7" s="12"/>
      <c r="F7" s="12"/>
      <c r="G7" s="12"/>
      <c r="H7" s="12"/>
      <c r="I7" s="28"/>
      <c r="J7" s="28" t="s">
        <v>33</v>
      </c>
      <c r="K7" s="12" t="s">
        <v>186</v>
      </c>
      <c r="L7" s="12"/>
      <c r="M7" s="12"/>
      <c r="N7" s="12"/>
      <c r="O7" s="12"/>
      <c r="P7" s="12"/>
      <c r="Q7" s="12"/>
      <c r="R7" s="12"/>
      <c r="S7" s="12"/>
      <c r="T7" s="12"/>
      <c r="U7" s="12"/>
      <c r="V7" s="12"/>
      <c r="W7" s="12"/>
    </row>
    <row r="8" ht="18.75" customHeight="1" spans="1:23">
      <c r="A8" s="13" t="s">
        <v>45</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c r="D9" s="8"/>
      <c r="E9" s="8"/>
      <c r="F9" s="8"/>
      <c r="G9" s="8"/>
      <c r="H9" s="8"/>
      <c r="I9" s="10"/>
      <c r="J9" s="10"/>
      <c r="K9" s="10"/>
      <c r="L9" s="10"/>
      <c r="M9" s="10"/>
      <c r="N9" s="10"/>
      <c r="O9" s="10"/>
      <c r="P9" s="10"/>
      <c r="Q9" s="10"/>
      <c r="R9" s="10"/>
      <c r="S9" s="10"/>
      <c r="T9" s="10"/>
      <c r="U9" s="10"/>
      <c r="V9" s="10"/>
      <c r="W9" s="10"/>
    </row>
    <row r="10" ht="18.75" customHeight="1" spans="1:23">
      <c r="A10" s="8"/>
      <c r="B10" s="8"/>
      <c r="C10" s="9"/>
      <c r="D10" s="8"/>
      <c r="E10" s="8"/>
      <c r="F10" s="8"/>
      <c r="G10" s="8"/>
      <c r="H10" s="8"/>
      <c r="I10" s="10"/>
      <c r="J10" s="10"/>
      <c r="K10" s="10"/>
      <c r="L10" s="10"/>
      <c r="M10" s="10"/>
      <c r="N10" s="10"/>
      <c r="O10" s="10"/>
      <c r="P10" s="10"/>
      <c r="Q10" s="10"/>
      <c r="R10" s="10"/>
      <c r="S10" s="10"/>
      <c r="T10" s="10"/>
      <c r="U10" s="10"/>
      <c r="V10" s="10"/>
      <c r="W10" s="10"/>
    </row>
    <row r="11" ht="18.75" customHeight="1" spans="1:23">
      <c r="A11" s="11" t="s">
        <v>31</v>
      </c>
      <c r="B11" s="11"/>
      <c r="C11" s="11"/>
      <c r="D11" s="11"/>
      <c r="E11" s="11"/>
      <c r="F11" s="11"/>
      <c r="G11" s="11"/>
      <c r="H11" s="11"/>
      <c r="I11" s="10"/>
      <c r="J11" s="10"/>
      <c r="K11" s="10"/>
      <c r="L11" s="10"/>
      <c r="M11" s="10"/>
      <c r="N11" s="10"/>
      <c r="O11" s="10"/>
      <c r="P11" s="10"/>
      <c r="Q11" s="10"/>
      <c r="R11" s="10"/>
      <c r="S11" s="10"/>
      <c r="T11" s="10"/>
      <c r="U11" s="10"/>
      <c r="V11" s="10"/>
      <c r="W11" s="10"/>
    </row>
    <row r="12" customHeight="1" spans="5:5">
      <c r="E12" t="s">
        <v>187</v>
      </c>
    </row>
  </sheetData>
  <mergeCells count="28">
    <mergeCell ref="A2:W2"/>
    <mergeCell ref="A3:H3"/>
    <mergeCell ref="J4:M4"/>
    <mergeCell ref="N4:P4"/>
    <mergeCell ref="R4:W4"/>
    <mergeCell ref="A11:H1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selection activeCell="A15" sqref="A15"/>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188</v>
      </c>
      <c r="B1" s="19"/>
      <c r="C1" s="19"/>
      <c r="D1" s="19"/>
      <c r="E1" s="19"/>
      <c r="F1" s="19"/>
      <c r="G1" s="19"/>
      <c r="H1" s="19"/>
      <c r="I1" s="19"/>
      <c r="J1" s="19"/>
    </row>
    <row r="2" ht="45" customHeight="1" spans="1:10">
      <c r="A2" s="29" t="s">
        <v>189</v>
      </c>
      <c r="B2" s="29"/>
      <c r="C2" s="29"/>
      <c r="D2" s="29"/>
      <c r="E2" s="29"/>
      <c r="F2" s="29"/>
      <c r="G2" s="29"/>
      <c r="H2" s="29"/>
      <c r="I2" s="29"/>
      <c r="J2" s="29"/>
    </row>
    <row r="3" ht="20.25" customHeight="1" spans="1:10">
      <c r="A3" s="18" t="str">
        <f>"单位名称："&amp;"元江哈尼族彝族傣族自治县鱼种技术推广站"</f>
        <v>单位名称：元江哈尼族彝族傣族自治县鱼种技术推广站</v>
      </c>
      <c r="B3" s="18"/>
      <c r="C3" s="18"/>
      <c r="D3" s="18"/>
      <c r="E3" s="18"/>
      <c r="F3" s="18"/>
      <c r="G3" s="18"/>
      <c r="H3" s="18"/>
      <c r="I3" s="18"/>
      <c r="J3" s="18"/>
    </row>
    <row r="4" ht="20.25" customHeight="1" spans="1:10">
      <c r="A4" s="30" t="s">
        <v>190</v>
      </c>
      <c r="B4" s="30" t="s">
        <v>191</v>
      </c>
      <c r="C4" s="30" t="s">
        <v>192</v>
      </c>
      <c r="D4" s="30" t="s">
        <v>193</v>
      </c>
      <c r="E4" s="30" t="s">
        <v>194</v>
      </c>
      <c r="F4" s="30" t="s">
        <v>195</v>
      </c>
      <c r="G4" s="30" t="s">
        <v>196</v>
      </c>
      <c r="H4" s="30" t="s">
        <v>197</v>
      </c>
      <c r="I4" s="30" t="s">
        <v>198</v>
      </c>
      <c r="J4" s="30" t="s">
        <v>199</v>
      </c>
    </row>
    <row r="5" ht="46.5" customHeight="1" spans="1:10">
      <c r="A5" s="30"/>
      <c r="B5" s="30"/>
      <c r="C5" s="30"/>
      <c r="D5" s="30"/>
      <c r="E5" s="30"/>
      <c r="F5" s="30"/>
      <c r="G5" s="30"/>
      <c r="H5" s="30"/>
      <c r="I5" s="30"/>
      <c r="J5" s="30"/>
    </row>
    <row r="6" ht="20.25" customHeight="1" spans="1:10">
      <c r="A6" s="31">
        <v>1</v>
      </c>
      <c r="B6" s="31">
        <v>2</v>
      </c>
      <c r="C6" s="31">
        <v>3</v>
      </c>
      <c r="D6" s="31">
        <v>4</v>
      </c>
      <c r="E6" s="31">
        <v>5</v>
      </c>
      <c r="F6" s="31">
        <v>6</v>
      </c>
      <c r="G6" s="31">
        <v>7</v>
      </c>
      <c r="H6" s="31">
        <v>8</v>
      </c>
      <c r="I6" s="31">
        <v>9</v>
      </c>
      <c r="J6" s="31">
        <v>10</v>
      </c>
    </row>
    <row r="7" ht="20.25" customHeight="1" spans="2:10">
      <c r="B7" s="22"/>
      <c r="C7" s="22"/>
      <c r="E7" s="36"/>
      <c r="F7" s="36"/>
      <c r="G7" s="36"/>
      <c r="H7" s="36"/>
      <c r="I7" s="36"/>
      <c r="J7" s="36"/>
    </row>
    <row r="8" ht="20.25" customHeight="1" spans="1:10">
      <c r="A8" s="22"/>
      <c r="B8" s="22"/>
      <c r="C8" s="23"/>
      <c r="D8" s="23"/>
      <c r="E8" s="36"/>
      <c r="F8" s="36"/>
      <c r="G8" s="36"/>
      <c r="H8" s="36"/>
      <c r="I8" s="36"/>
      <c r="J8" s="36"/>
    </row>
    <row r="9" ht="20.25" customHeight="1" spans="1:10">
      <c r="A9" s="22"/>
      <c r="B9" s="22"/>
      <c r="C9" s="22"/>
      <c r="D9" s="46"/>
      <c r="E9" s="47"/>
      <c r="F9" s="37"/>
      <c r="G9" s="23"/>
      <c r="H9" s="37"/>
      <c r="I9" s="37"/>
      <c r="J9" s="47"/>
    </row>
    <row r="10" customHeight="1" spans="1:1">
      <c r="A10" t="s">
        <v>200</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  兄</cp:lastModifiedBy>
  <dcterms:created xsi:type="dcterms:W3CDTF">2025-02-13T07:58:00Z</dcterms:created>
  <dcterms:modified xsi:type="dcterms:W3CDTF">2025-02-28T01:05:35Z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BCD458C77BBE46D2832EBA89975390B8_12</vt:lpwstr>
  </property>
  <property fmtid="{D5CDD505-2E9C-101B-9397-08002B2CF9AE}" pid="3" name="KSOProductBuildVer">
    <vt:lpwstr>2052-12.1.0.19770</vt:lpwstr>
  </property>
</Properties>
</file>