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<sst xmlns="http://schemas.openxmlformats.org/spreadsheetml/2006/main" count="804" uniqueCount="316">
  <si>
    <t>预算01-1表</t>
  </si>
  <si>
    <t>2025年部门财务收支预算总表</t>
  </si>
  <si>
    <t>单位名称：元江军用饮食供应站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</si>
  <si>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</si>
  <si>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</si>
  <si>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</si>
  <si>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</si>
  <si>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</si>
  <si>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</si>
  <si>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</si>
  <si>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</si>
  <si>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</si>
  <si>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</si>
  <si>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</si>
  <si>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</si>
  <si>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</si>
  <si>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</si>
  <si>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</si>
  <si>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</si>
  <si>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</si>
  <si>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</si>
  <si>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</si>
  <si>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</si>
  <si>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</si>
  <si>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</si>
  <si>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</si>
  <si>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</si>
  <si>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</si>
  <si>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</si>
  <si>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</si>
  <si>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</si>
  <si>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</si>
  <si>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</si>
  <si>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</si>
  <si>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</si>
  <si>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</si>
  <si>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</si>
  <si>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</si>
  <si>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</si>
  <si>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</si>
  <si>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</si>
  <si>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</si>
  <si>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</si>
  <si>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</si>
  <si>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</si>
  <si>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</si>
  <si>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</si>
  <si>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</si>
  <si>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</si>
  <si>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</si>
  <si>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</si>
  <si>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</si>
  <si>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</si>
  <si>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</si>
  <si>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</si>
  <si>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351004</t>
  </si>
  <si>
    <t>元江军用饮食供应站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</si>
  <si>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</si>
  <si>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</si>
  <si>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</si>
  <si>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</si>
  <si>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</si>
  <si>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</si>
  <si>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</si>
  <si>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</si>
  <si>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</si>
  <si>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</si>
  <si>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</si>
  <si>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</si>
  <si>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</si>
  <si>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</si>
  <si>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</si>
  <si>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</si>
  <si>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</si>
  <si>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</si>
  <si>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</si>
  <si>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</si>
  <si>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</si>
  <si>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</si>
  <si>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20828</t>
  </si>
  <si>
    <t>退役军人管理事务</t>
  </si>
  <si>
    <t>2082805</t>
  </si>
  <si>
    <t>军供保障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</si>
  <si>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</si>
  <si>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</si>
  <si>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</si>
  <si>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</si>
  <si>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</si>
  <si>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</si>
  <si>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</si>
  <si>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</si>
  <si>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</si>
  <si>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</si>
  <si>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</si>
  <si>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</si>
  <si>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</si>
  <si>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</si>
  <si>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</si>
  <si>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</si>
  <si>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</si>
  <si>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</si>
  <si>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</si>
  <si>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</si>
  <si>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</si>
  <si>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</si>
  <si>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</si>
  <si>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</si>
  <si>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</si>
  <si>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</si>
  <si>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</si>
  <si>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</si>
  <si>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</si>
  <si>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</si>
  <si>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</si>
  <si>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</si>
  <si>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</si>
  <si>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</si>
  <si>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</si>
  <si>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</si>
  <si>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</si>
  <si>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</si>
  <si>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</si>
  <si>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</si>
  <si>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</si>
  <si>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</si>
  <si>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</si>
  <si>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</si>
  <si>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</si>
  <si>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</si>
  <si>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</si>
  <si>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</si>
  <si>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</si>
  <si>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</si>
  <si>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</si>
  <si>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</si>
  <si>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</si>
  <si>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</si>
  <si>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</si>
  <si>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</si>
  <si>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</si>
  <si>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</si>
  <si>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530428210000000013868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</si>
  <si>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</si>
  <si>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</si>
  <si>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</si>
  <si>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</si>
  <si>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</si>
  <si>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</si>
  <si>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</si>
  <si>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</si>
  <si>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</si>
  <si>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530428210000000013869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</si>
  <si>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</si>
  <si>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</si>
  <si>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</si>
  <si>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</si>
  <si>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</si>
  <si>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</si>
  <si>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</si>
  <si>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530428210000000013870</t>
  </si>
  <si>
    <t>30113</t>
  </si>
  <si>
    <t>530428210000000013877</t>
  </si>
  <si>
    <t>公车购置及运维费</t>
  </si>
  <si>
    <t>30231</t>
  </si>
  <si>
    <t>公务用车运行维护费</t>
  </si>
  <si>
    <t>530428210000000013878</t>
  </si>
  <si>
    <t>工会经费</t>
  </si>
  <si>
    <t>30228</t>
  </si>
  <si>
    <t>530428210000000013879</t>
  </si>
  <si>
    <t>一般公用经费</t>
  </si>
  <si>
    <t>30299</t>
  </si>
  <si>
    <t>其他商品和服务支出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</si>
  <si>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</si>
  <si>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</si>
  <si>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</si>
  <si>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</si>
  <si>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</si>
  <si>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</si>
  <si>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</si>
  <si>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</si>
  <si>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</si>
  <si>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</si>
  <si>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530428221100000381463</t>
  </si>
  <si>
    <t>30217</t>
  </si>
  <si>
    <t>530428231100001455460</t>
  </si>
  <si>
    <t>离退休生活补助</t>
  </si>
  <si>
    <t>30305</t>
  </si>
  <si>
    <t>生活补助</t>
  </si>
  <si>
    <t>530428231100001455470</t>
  </si>
  <si>
    <t>奖励性绩效工资</t>
  </si>
  <si>
    <t>530428231100001455471</t>
  </si>
  <si>
    <t>福利费</t>
  </si>
  <si>
    <t>30229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</si>
  <si>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</si>
  <si>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</si>
  <si>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</si>
  <si>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</si>
  <si>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</si>
  <si>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</si>
  <si>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</si>
  <si>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非税租金收入经费</t>
  </si>
  <si>
    <t>313 事业发展类</t>
  </si>
  <si>
    <t>530428251100003859583</t>
  </si>
  <si>
    <t>拥军支前工作经费</t>
  </si>
  <si>
    <t>530428251100003807008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</si>
  <si>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</si>
  <si>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</si>
  <si>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</si>
  <si>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</si>
  <si>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</si>
  <si>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</si>
  <si>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</si>
  <si>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</si>
  <si>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</si>
  <si>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</si>
  <si>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</si>
  <si>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</si>
  <si>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涉密</t>
  </si>
  <si>
    <t>产出指标</t>
  </si>
  <si>
    <t>数量指标</t>
  </si>
  <si>
    <t>获补对象数</t>
  </si>
  <si>
    <t>=</t>
  </si>
  <si>
    <t>1.00</t>
  </si>
  <si>
    <t>人(人次、家)</t>
  </si>
  <si>
    <t>定量指标</t>
  </si>
  <si>
    <t>反映获补助人员、企业的数量情况，也适用补贴、资助等形式的补助。</t>
  </si>
  <si>
    <t>质量指标</t>
  </si>
  <si>
    <t>兑现准确率</t>
  </si>
  <si>
    <t>100</t>
  </si>
  <si>
    <t>%</t>
  </si>
  <si>
    <t>反映补助准确发放的情况。
补助兑现准确率=补助兑付额/应付额*100%</t>
  </si>
  <si>
    <t>时效指标</t>
  </si>
  <si>
    <t>发放及时率</t>
  </si>
  <si>
    <t>反映发放单位及时发放补助资金的情况。
发放及时率=在时限内发放资金/应发放资金*100%</t>
  </si>
  <si>
    <t>效益指标</t>
  </si>
  <si>
    <t>社会效益</t>
  </si>
  <si>
    <t>生活状况改善</t>
  </si>
  <si>
    <t>反映补助促进受助对象生活状况改善的情况。</t>
  </si>
  <si>
    <t>满意度指标</t>
  </si>
  <si>
    <t>服务对象满意度</t>
  </si>
  <si>
    <t>受益对象满意度</t>
  </si>
  <si>
    <t>&gt;=</t>
  </si>
  <si>
    <t>90</t>
  </si>
  <si>
    <t>反映获补助受益对象的满意程度。</t>
  </si>
  <si>
    <t>加强资金监督使用，实现资金利益最大化。</t>
  </si>
  <si>
    <t>获补对象准确率</t>
  </si>
  <si>
    <t>反映获补助对象认定的准确性情况。
获补对象准确率=抽检符合标准的补助对象数/抽检实际补助对象数*100%</t>
  </si>
  <si>
    <t>有所改善</t>
  </si>
  <si>
    <t>是/否</t>
  </si>
  <si>
    <t>定性指标</t>
  </si>
  <si>
    <t>预算06表</t>
  </si>
  <si>
    <t>2025年部门政府性基金预算支出预算表</t>
  </si>
  <si>
    <t>政府性基金预算支出</t>
  </si>
  <si>
    <t>备注：元江军用饮食供应站无政府性基金预算支出预算，故政府性基金预算支出预算表无数据。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</si>
  <si>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</si>
  <si>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</si>
  <si>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</si>
  <si>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</si>
  <si>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</si>
  <si>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</si>
  <si>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</si>
  <si>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</si>
  <si>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</si>
  <si>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</si>
  <si>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</si>
  <si>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</si>
  <si>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车辆保险</t>
  </si>
  <si>
    <t>份</t>
  </si>
  <si>
    <t>车辆燃油费</t>
  </si>
  <si>
    <t>车辆修理费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</si>
  <si>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</si>
  <si>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</si>
  <si>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</si>
  <si>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</si>
  <si>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</si>
  <si>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备注：元江军用饮食供应站无部门政府购买服务预算，故部门政府购买服务预算表无数据。</t>
  </si>
  <si>
    <t>预算09-1表</t>
  </si>
  <si>
    <t>2025年对下转移支付预算表</t>
  </si>
  <si>
    <t>单位名称（项目）</t>
  </si>
  <si>
    <t>地区</t>
  </si>
  <si>
    <t>澧江街道</t>
  </si>
  <si>
    <t>红河街道</t>
  </si>
  <si>
    <t>甘庄街道</t>
  </si>
  <si>
    <t>因远镇</t>
  </si>
  <si>
    <t>曼来镇</t>
  </si>
  <si>
    <t>羊街乡</t>
  </si>
  <si>
    <t>那诺乡</t>
  </si>
  <si>
    <t>洼垤乡</t>
  </si>
  <si>
    <t>咪哩乡</t>
  </si>
  <si>
    <t>龙潭乡</t>
  </si>
  <si>
    <t>11</t>
  </si>
  <si>
    <t>12</t>
  </si>
  <si>
    <t>13</t>
  </si>
  <si>
    <t>14</t>
  </si>
  <si>
    <t>备注：元江军用饮食供应站无县对下转移支付预算，故对下转移支付预算表无数据。</t>
  </si>
  <si>
    <t>预算09-2表</t>
  </si>
  <si>
    <t>2025年对下转移支付绩效目标表</t>
  </si>
  <si>
    <t>备注：元江军用饮食供应站无县对下转移支付绩效目标预算，故对下转移支付绩效目标表无数据。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</si>
  <si>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</si>
  <si>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</si>
  <si>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</si>
  <si>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</si>
  <si>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</si>
  <si>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</si>
  <si>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</si>
  <si>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</si>
  <si>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备注：元江军用饮食供应站无新增资产配置预算，故新增资产配置表无数据。</t>
  </si>
  <si>
    <t>预算11表</t>
  </si>
  <si>
    <t>2025年上级补助项目支出预算表</t>
  </si>
  <si>
    <t>上级补助</t>
  </si>
  <si>
    <t>备注：元江军用饮食供应站无上级补助项目支出预算，故上级补助项目支出预算表无数据。</t>
  </si>
  <si>
    <t>预算12表</t>
  </si>
  <si>
    <t>2025年部门项目支出中期规划预算表</t>
  </si>
  <si>
    <t>项目级次</t>
  </si>
  <si>
    <t>本级</t>
  </si>
  <si>
    <t>备注：元江军用饮食供应站无部门项目中期规划预算，故部门项目中期规划预算表无数据。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</si>
</sst>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1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9"/>
      <name val="宋体"/>
      <charset val="1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10"/>
      <name val="宋体"/>
      <charset val="1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sz val="9"/>
      <color rgb="FF000000"/>
      <name val="宋体"/>
      <charset val="1"/>
    </font>
    <font>
      <b/>
      <sz val="11"/>
      <color rgb="FF000000"/>
      <name val="宋体"/>
      <charset val="1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微软雅黑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  <xf numFmtId="0" fontId="40" fillId="0" borderId="0">
      <alignment vertical="top"/>
      <protection locked="0"/>
    </xf>
  </cellStyleXfs>
  <cellXfs count="81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0" xfId="57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0" fontId="11" fillId="0" borderId="0" xfId="57" applyFont="1" applyFill="1" applyAlignment="1" applyProtection="1">
      <alignment horizontal="left" vertical="center"/>
    </xf>
    <xf numFmtId="49" fontId="10" fillId="0" borderId="0" xfId="5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1" fillId="0" borderId="1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8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8" fillId="0" borderId="1" xfId="56" applyNumberFormat="1" applyFont="1" applyBorder="1" applyAlignment="1">
      <alignment horizontal="center" vertical="center" wrapText="1"/>
    </xf>
    <xf numFmtId="49" fontId="13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4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49" fontId="3" fillId="0" borderId="1" xfId="50" applyNumberFormat="1" applyFont="1" applyBorder="1" applyAlignment="1">
      <alignment horizontal="left" vertical="center" wrapText="1" inden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9" fillId="0" borderId="0" xfId="0" applyFont="1" applyAlignment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6" fillId="0" borderId="0" xfId="57" applyFont="1" applyFill="1" applyBorder="1" applyAlignment="1" applyProtection="1">
      <alignment horizontal="left" vertical="center"/>
    </xf>
    <xf numFmtId="0" fontId="17" fillId="0" borderId="0" xfId="57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3"/>
  <sheetViews>
    <sheetView showZeros="0" tabSelected="1" workbookViewId="0">
      <pane ySplit="1" topLeftCell="A7" activePane="bottomLeft" state="frozen"/>
      <selection/>
      <selection pane="bottomLeft" activeCell="A17" sqref="A17"/>
    </sheetView>
  </sheetViews>
  <sheetFormatPr defaultColWidth="8.85185185185185" defaultRowHeight="15" customHeight="1" outlineLevelCol="3"/>
  <cols>
    <col min="1" max="4" width="35.71296296296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">
        <v>2</v>
      </c>
      <c r="B4" s="5"/>
      <c r="C4" s="68"/>
      <c r="D4" s="6" t="s">
        <v>3</v>
      </c>
    </row>
    <row r="5" ht="22.5" customHeight="1" spans="1:4">
      <c r="A5" s="8" t="s">
        <v>4</v>
      </c>
      <c r="B5" s="8"/>
      <c r="C5" s="8" t="s">
        <v>5</v>
      </c>
      <c r="D5" s="8"/>
    </row>
    <row r="6" ht="18.75" customHeight="1" spans="1:4">
      <c r="A6" s="8" t="s">
        <v>6</v>
      </c>
      <c r="B6" s="8" t="s">
        <v>7</v>
      </c>
      <c r="C6" s="8" t="s">
        <v>8</v>
      </c>
      <c r="D6" s="8" t="s">
        <v>7</v>
      </c>
    </row>
    <row r="7" ht="18.75" customHeight="1" spans="1:4">
      <c r="A7" s="8"/>
      <c r="B7" s="8"/>
      <c r="C7" s="8"/>
      <c r="D7" s="8"/>
    </row>
    <row r="8" ht="22.5" customHeight="1" spans="1:4">
      <c r="A8" s="16" t="s">
        <v>9</v>
      </c>
      <c r="B8" s="18">
        <v>731615.96</v>
      </c>
      <c r="C8" s="16" t="str">
        <f>"一"&amp;"、"&amp;"社会保障和就业支出"</f>
        <v>一、社会保障和就业支出</v>
      </c>
      <c r="D8" s="18">
        <v>662621.67</v>
      </c>
    </row>
    <row r="9" ht="22.5" customHeight="1" spans="1:4">
      <c r="A9" s="16" t="s">
        <v>10</v>
      </c>
      <c r="B9" s="18"/>
      <c r="C9" s="16" t="str">
        <f>"二"&amp;"、"&amp;"卫生健康支出"</f>
        <v>二、卫生健康支出</v>
      </c>
      <c r="D9" s="18">
        <v>24642.29</v>
      </c>
    </row>
    <row r="10" ht="22.5" customHeight="1" spans="1:4">
      <c r="A10" s="16" t="s">
        <v>11</v>
      </c>
      <c r="B10" s="18"/>
      <c r="C10" s="16" t="str">
        <f>"三"&amp;"、"&amp;"住房保障支出"</f>
        <v>三、住房保障支出</v>
      </c>
      <c r="D10" s="18">
        <v>44352</v>
      </c>
    </row>
    <row r="11" ht="22.5" customHeight="1" spans="1:4">
      <c r="A11" s="16" t="s">
        <v>12</v>
      </c>
      <c r="B11" s="18"/>
      <c r="C11" s="16"/>
      <c r="D11" s="18"/>
    </row>
    <row r="12" ht="22.5" customHeight="1" spans="1:4">
      <c r="A12" s="16" t="s">
        <v>13</v>
      </c>
      <c r="B12" s="18"/>
      <c r="C12" s="16"/>
      <c r="D12" s="18"/>
    </row>
    <row r="13" ht="22.5" customHeight="1" spans="1:4">
      <c r="A13" s="16" t="s">
        <v>14</v>
      </c>
      <c r="B13" s="18"/>
      <c r="C13" s="16"/>
      <c r="D13" s="18"/>
    </row>
    <row r="14" ht="22.5" customHeight="1" spans="1:4">
      <c r="A14" s="16" t="s">
        <v>15</v>
      </c>
      <c r="B14" s="18"/>
      <c r="C14" s="16"/>
      <c r="D14" s="18"/>
    </row>
    <row r="15" ht="22.5" customHeight="1" spans="1:4">
      <c r="A15" s="16" t="s">
        <v>16</v>
      </c>
      <c r="B15" s="18"/>
      <c r="C15" s="16"/>
      <c r="D15" s="18"/>
    </row>
    <row r="16" ht="22.5" customHeight="1" spans="1:4">
      <c r="A16" s="69" t="s">
        <v>17</v>
      </c>
      <c r="B16" s="18"/>
      <c r="C16" s="72"/>
      <c r="D16" s="18"/>
    </row>
    <row r="17" ht="22.5" customHeight="1" spans="1:4">
      <c r="A17" s="69" t="s">
        <v>18</v>
      </c>
      <c r="B17" s="18"/>
      <c r="C17" s="72"/>
      <c r="D17" s="18"/>
    </row>
    <row r="18" ht="22.5" customHeight="1" spans="1:4">
      <c r="A18" s="69"/>
      <c r="B18" s="18"/>
      <c r="C18" s="72"/>
      <c r="D18" s="18"/>
    </row>
    <row r="19" ht="22.5" customHeight="1" spans="1:4">
      <c r="A19" s="70" t="s">
        <v>19</v>
      </c>
      <c r="B19" s="71">
        <v>731615.96</v>
      </c>
      <c r="C19" s="72" t="s">
        <v>20</v>
      </c>
      <c r="D19" s="71">
        <v>731615.96</v>
      </c>
    </row>
    <row r="20" ht="22.5" customHeight="1" spans="1:4">
      <c r="A20" s="79" t="s">
        <v>21</v>
      </c>
      <c r="B20" s="18"/>
      <c r="C20" s="80" t="s">
        <v>22</v>
      </c>
      <c r="D20" s="49"/>
    </row>
    <row r="21" ht="22.5" customHeight="1" spans="1:4">
      <c r="A21" s="69" t="s">
        <v>23</v>
      </c>
      <c r="B21" s="71"/>
      <c r="C21" s="69" t="s">
        <v>23</v>
      </c>
      <c r="D21" s="71"/>
    </row>
    <row r="22" ht="22.5" customHeight="1" spans="1:4">
      <c r="A22" s="69" t="s">
        <v>24</v>
      </c>
      <c r="B22" s="71"/>
      <c r="C22" s="69" t="s">
        <v>24</v>
      </c>
      <c r="D22" s="71"/>
    </row>
    <row r="23" ht="22.5" customHeight="1" spans="1:4">
      <c r="A23" s="70" t="s">
        <v>25</v>
      </c>
      <c r="B23" s="71">
        <v>731615.96</v>
      </c>
      <c r="C23" s="72" t="s">
        <v>26</v>
      </c>
      <c r="D23" s="71">
        <v>731615.96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A10" sqref="A10:F10"/>
    </sheetView>
  </sheetViews>
  <sheetFormatPr defaultColWidth="8.85185185185185" defaultRowHeight="15" customHeight="1" outlineLevelCol="5"/>
  <cols>
    <col min="1" max="1" width="28.5740740740741" customWidth="1"/>
    <col min="2" max="2" width="17.1388888888889" customWidth="1"/>
    <col min="3" max="3" width="28.5740740740741" customWidth="1"/>
    <col min="4" max="6" width="21.4259259259259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4" t="s">
        <v>250</v>
      </c>
    </row>
    <row r="3" ht="37.5" customHeight="1" spans="1:6">
      <c r="A3" s="4" t="s">
        <v>251</v>
      </c>
      <c r="B3" s="4"/>
      <c r="C3" s="4"/>
      <c r="D3" s="4"/>
      <c r="E3" s="4"/>
      <c r="F3" s="4"/>
    </row>
    <row r="4" ht="18.75" customHeight="1" spans="1:6">
      <c r="A4" s="45" t="s">
        <v>2</v>
      </c>
      <c r="B4" s="45"/>
      <c r="C4" s="45"/>
      <c r="D4" s="46"/>
      <c r="E4" s="46"/>
      <c r="F4" s="47" t="s">
        <v>29</v>
      </c>
    </row>
    <row r="5" ht="18.75" customHeight="1" spans="1:6">
      <c r="A5" s="14" t="s">
        <v>125</v>
      </c>
      <c r="B5" s="14" t="s">
        <v>59</v>
      </c>
      <c r="C5" s="14" t="s">
        <v>60</v>
      </c>
      <c r="D5" s="31" t="s">
        <v>252</v>
      </c>
      <c r="E5" s="31"/>
      <c r="F5" s="31"/>
    </row>
    <row r="6" ht="18.75" customHeight="1" spans="1:6">
      <c r="A6" s="14" t="s">
        <v>59</v>
      </c>
      <c r="B6" s="14" t="s">
        <v>59</v>
      </c>
      <c r="C6" s="14" t="s">
        <v>60</v>
      </c>
      <c r="D6" s="31" t="s">
        <v>34</v>
      </c>
      <c r="E6" s="31" t="s">
        <v>63</v>
      </c>
      <c r="F6" s="31" t="s">
        <v>64</v>
      </c>
    </row>
    <row r="7" ht="18.75" customHeight="1" spans="1:6">
      <c r="A7" s="15" t="s">
        <v>46</v>
      </c>
      <c r="B7" s="15"/>
      <c r="C7" s="15" t="s">
        <v>47</v>
      </c>
      <c r="D7" s="15" t="s">
        <v>49</v>
      </c>
      <c r="E7" s="15" t="s">
        <v>50</v>
      </c>
      <c r="F7" s="15" t="s">
        <v>51</v>
      </c>
    </row>
    <row r="8" ht="20.25" customHeight="1" spans="1:6">
      <c r="A8" s="17"/>
      <c r="B8" s="17"/>
      <c r="C8" s="17"/>
      <c r="D8" s="18"/>
      <c r="E8" s="18"/>
      <c r="F8" s="18"/>
    </row>
    <row r="9" ht="20.25" customHeight="1" spans="1:6">
      <c r="A9" s="48" t="s">
        <v>97</v>
      </c>
      <c r="B9" s="48"/>
      <c r="C9" s="48"/>
      <c r="D9" s="49"/>
      <c r="E9" s="49"/>
      <c r="F9" s="49"/>
    </row>
    <row r="10" customHeight="1" spans="1:6">
      <c r="A10" s="26" t="s">
        <v>253</v>
      </c>
      <c r="B10" s="26"/>
      <c r="C10" s="26"/>
      <c r="D10" s="26"/>
      <c r="E10" s="26"/>
      <c r="F10" s="26"/>
    </row>
  </sheetData>
  <mergeCells count="8">
    <mergeCell ref="A3:F3"/>
    <mergeCell ref="A4:C4"/>
    <mergeCell ref="D5:F5"/>
    <mergeCell ref="A9:C9"/>
    <mergeCell ref="A10:F10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3"/>
  <sheetViews>
    <sheetView showZeros="0" workbookViewId="0">
      <pane ySplit="1" topLeftCell="A2" activePane="bottomLeft" state="frozen"/>
      <selection/>
      <selection pane="bottomLeft" activeCell="A4" sqref="A4:M4"/>
    </sheetView>
  </sheetViews>
  <sheetFormatPr defaultColWidth="8.85185185185185" defaultRowHeight="15" customHeight="1"/>
  <cols>
    <col min="1" max="1" width="32.9907407407407" customWidth="1"/>
    <col min="2" max="2" width="31.2777777777778" customWidth="1"/>
    <col min="3" max="3" width="31.4166666666667" customWidth="1"/>
    <col min="4" max="4" width="11.4166666666667" customWidth="1"/>
    <col min="5" max="7" width="16.2777777777778" customWidth="1"/>
    <col min="8" max="11" width="16.4166666666667" customWidth="1"/>
    <col min="12" max="17" width="16.2777777777778" customWidth="1"/>
  </cols>
  <sheetData>
    <row r="1" customHeight="1" spans="1:17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customHeight="1" spans="1:17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1" t="s">
        <v>254</v>
      </c>
    </row>
    <row r="3" ht="45" customHeight="1" spans="1:17">
      <c r="A3" s="33" t="s">
        <v>255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42"/>
      <c r="O3" s="42"/>
      <c r="P3" s="42"/>
      <c r="Q3" s="42"/>
    </row>
    <row r="4" ht="20.25" customHeight="1" spans="1:17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1" t="s">
        <v>29</v>
      </c>
    </row>
    <row r="5" ht="20.25" customHeight="1" spans="1:17">
      <c r="A5" s="23" t="s">
        <v>256</v>
      </c>
      <c r="B5" s="23" t="s">
        <v>257</v>
      </c>
      <c r="C5" s="23" t="s">
        <v>258</v>
      </c>
      <c r="D5" s="23" t="s">
        <v>259</v>
      </c>
      <c r="E5" s="23" t="s">
        <v>260</v>
      </c>
      <c r="F5" s="23" t="s">
        <v>261</v>
      </c>
      <c r="G5" s="23" t="s">
        <v>132</v>
      </c>
      <c r="H5" s="23"/>
      <c r="I5" s="23"/>
      <c r="J5" s="23"/>
      <c r="K5" s="23"/>
      <c r="L5" s="23"/>
      <c r="M5" s="23"/>
      <c r="N5" s="23"/>
      <c r="O5" s="23"/>
      <c r="P5" s="23"/>
      <c r="Q5" s="23"/>
    </row>
    <row r="6" ht="20.25" customHeight="1" spans="1:17">
      <c r="A6" s="23" t="s">
        <v>262</v>
      </c>
      <c r="B6" s="23" t="s">
        <v>257</v>
      </c>
      <c r="C6" s="23" t="s">
        <v>258</v>
      </c>
      <c r="D6" s="23" t="s">
        <v>259</v>
      </c>
      <c r="E6" s="23" t="s">
        <v>260</v>
      </c>
      <c r="F6" s="23" t="s">
        <v>261</v>
      </c>
      <c r="G6" s="23" t="s">
        <v>32</v>
      </c>
      <c r="H6" s="23" t="s">
        <v>35</v>
      </c>
      <c r="I6" s="23" t="s">
        <v>263</v>
      </c>
      <c r="J6" s="23" t="s">
        <v>264</v>
      </c>
      <c r="K6" s="23" t="s">
        <v>38</v>
      </c>
      <c r="L6" s="23" t="s">
        <v>265</v>
      </c>
      <c r="M6" s="23" t="s">
        <v>62</v>
      </c>
      <c r="N6" s="23"/>
      <c r="O6" s="23"/>
      <c r="P6" s="23"/>
      <c r="Q6" s="23"/>
    </row>
    <row r="7" ht="32.4" customHeight="1" spans="1:17">
      <c r="A7" s="23"/>
      <c r="B7" s="23"/>
      <c r="C7" s="23"/>
      <c r="D7" s="23"/>
      <c r="E7" s="23"/>
      <c r="F7" s="23"/>
      <c r="G7" s="23"/>
      <c r="H7" s="23" t="s">
        <v>34</v>
      </c>
      <c r="I7" s="23"/>
      <c r="J7" s="23"/>
      <c r="K7" s="23"/>
      <c r="L7" s="23" t="s">
        <v>34</v>
      </c>
      <c r="M7" s="23" t="s">
        <v>41</v>
      </c>
      <c r="N7" s="23" t="s">
        <v>42</v>
      </c>
      <c r="O7" s="43" t="s">
        <v>43</v>
      </c>
      <c r="P7" s="43" t="s">
        <v>44</v>
      </c>
      <c r="Q7" s="43" t="s">
        <v>45</v>
      </c>
    </row>
    <row r="8" ht="20.25" customHeight="1" spans="1:17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</row>
    <row r="9" ht="20.25" customHeight="1" spans="1:17">
      <c r="A9" s="39" t="s">
        <v>162</v>
      </c>
      <c r="B9" s="24"/>
      <c r="C9" s="24"/>
      <c r="D9" s="40"/>
      <c r="E9" s="40"/>
      <c r="F9" s="40"/>
      <c r="G9" s="40">
        <v>25600</v>
      </c>
      <c r="H9" s="40">
        <v>25600</v>
      </c>
      <c r="I9" s="40"/>
      <c r="J9" s="36"/>
      <c r="K9" s="36"/>
      <c r="L9" s="40"/>
      <c r="M9" s="40"/>
      <c r="N9" s="40"/>
      <c r="O9" s="40"/>
      <c r="P9" s="40"/>
      <c r="Q9" s="40"/>
    </row>
    <row r="10" ht="20.25" customHeight="1" spans="1:17">
      <c r="A10" s="24"/>
      <c r="B10" s="24" t="s">
        <v>266</v>
      </c>
      <c r="C10" s="24" t="str">
        <f>"C1804010201"&amp;"  "&amp;"机动车保险服务"</f>
        <v>C1804010201  机动车保险服务</v>
      </c>
      <c r="D10" s="41" t="s">
        <v>267</v>
      </c>
      <c r="E10" s="25">
        <v>1</v>
      </c>
      <c r="F10" s="40"/>
      <c r="G10" s="40">
        <v>6000</v>
      </c>
      <c r="H10" s="36">
        <v>6000</v>
      </c>
      <c r="I10" s="36"/>
      <c r="J10" s="36"/>
      <c r="K10" s="36"/>
      <c r="L10" s="40"/>
      <c r="M10" s="40"/>
      <c r="N10" s="40"/>
      <c r="O10" s="40"/>
      <c r="P10" s="40"/>
      <c r="Q10" s="40"/>
    </row>
    <row r="11" ht="20.25" customHeight="1" spans="1:17">
      <c r="A11" s="24"/>
      <c r="B11" s="24" t="s">
        <v>268</v>
      </c>
      <c r="C11" s="24" t="str">
        <f>"C23120302"&amp;"  "&amp;"车辆加油、添加燃料服务"</f>
        <v>C23120302  车辆加油、添加燃料服务</v>
      </c>
      <c r="D11" s="41" t="s">
        <v>267</v>
      </c>
      <c r="E11" s="25">
        <v>1</v>
      </c>
      <c r="F11" s="40"/>
      <c r="G11" s="40">
        <v>16000</v>
      </c>
      <c r="H11" s="36">
        <v>16000</v>
      </c>
      <c r="I11" s="36"/>
      <c r="J11" s="36"/>
      <c r="K11" s="36"/>
      <c r="L11" s="40"/>
      <c r="M11" s="40"/>
      <c r="N11" s="40"/>
      <c r="O11" s="40"/>
      <c r="P11" s="40"/>
      <c r="Q11" s="40"/>
    </row>
    <row r="12" ht="20.25" customHeight="1" spans="1:17">
      <c r="A12" s="24"/>
      <c r="B12" s="24" t="s">
        <v>269</v>
      </c>
      <c r="C12" s="24" t="str">
        <f>"C23120399"&amp;"  "&amp;"其他车辆维修和保养服务"</f>
        <v>C23120399  其他车辆维修和保养服务</v>
      </c>
      <c r="D12" s="41" t="s">
        <v>267</v>
      </c>
      <c r="E12" s="25">
        <v>1</v>
      </c>
      <c r="F12" s="40"/>
      <c r="G12" s="40">
        <v>3600</v>
      </c>
      <c r="H12" s="36">
        <v>3600</v>
      </c>
      <c r="I12" s="36"/>
      <c r="J12" s="36"/>
      <c r="K12" s="36"/>
      <c r="L12" s="40"/>
      <c r="M12" s="40"/>
      <c r="N12" s="40"/>
      <c r="O12" s="40"/>
      <c r="P12" s="40"/>
      <c r="Q12" s="40"/>
    </row>
    <row r="13" ht="20.25" customHeight="1" spans="1:17">
      <c r="A13" s="25" t="s">
        <v>32</v>
      </c>
      <c r="B13" s="25"/>
      <c r="C13" s="25"/>
      <c r="D13" s="41"/>
      <c r="E13" s="41"/>
      <c r="F13" s="40"/>
      <c r="G13" s="40">
        <v>25600</v>
      </c>
      <c r="H13" s="40">
        <v>25600</v>
      </c>
      <c r="I13" s="40"/>
      <c r="J13" s="40"/>
      <c r="K13" s="40"/>
      <c r="L13" s="40"/>
      <c r="M13" s="40"/>
      <c r="N13" s="40"/>
      <c r="O13" s="40"/>
      <c r="P13" s="40"/>
      <c r="Q13" s="40"/>
    </row>
  </sheetData>
  <mergeCells count="17">
    <mergeCell ref="A2:M2"/>
    <mergeCell ref="A3:Q3"/>
    <mergeCell ref="A4:M4"/>
    <mergeCell ref="G5:Q5"/>
    <mergeCell ref="L6:Q6"/>
    <mergeCell ref="A13:E13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workbookViewId="0">
      <pane ySplit="1" topLeftCell="A2" activePane="bottomLeft" state="frozen"/>
      <selection/>
      <selection pane="bottomLeft" activeCell="A12" sqref="A12:R12"/>
    </sheetView>
  </sheetViews>
  <sheetFormatPr defaultColWidth="8.85185185185185" defaultRowHeight="15" customHeight="1"/>
  <cols>
    <col min="1" max="1" width="35.1296296296296" customWidth="1"/>
    <col min="2" max="2" width="28.2777777777778" customWidth="1"/>
    <col min="3" max="3" width="28.4166666666667" customWidth="1"/>
    <col min="4" max="4" width="16.2777777777778" customWidth="1"/>
    <col min="5" max="9" width="16.4166666666667" customWidth="1"/>
    <col min="10" max="14" width="16.2777777777778" customWidth="1"/>
  </cols>
  <sheetData>
    <row r="1" customHeight="1" spans="1:14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customHeight="1" spans="1:14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 t="s">
        <v>270</v>
      </c>
    </row>
    <row r="3" ht="45" customHeight="1" spans="1:14">
      <c r="A3" s="33" t="s">
        <v>271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ht="20.25" customHeight="1" spans="1:14">
      <c r="A4" s="20" t="s">
        <v>2</v>
      </c>
      <c r="B4" s="20"/>
      <c r="C4" s="20"/>
      <c r="D4" s="20"/>
      <c r="E4" s="20"/>
      <c r="F4" s="20"/>
      <c r="G4" s="20"/>
      <c r="H4" s="20"/>
      <c r="I4" s="21"/>
      <c r="J4" s="21"/>
      <c r="K4" s="21"/>
      <c r="L4" s="21"/>
      <c r="M4" s="21"/>
      <c r="N4" s="21" t="s">
        <v>29</v>
      </c>
    </row>
    <row r="5" ht="27.15" customHeight="1" spans="1:14">
      <c r="A5" s="34" t="s">
        <v>256</v>
      </c>
      <c r="B5" s="34" t="s">
        <v>272</v>
      </c>
      <c r="C5" s="34" t="s">
        <v>273</v>
      </c>
      <c r="D5" s="34" t="s">
        <v>132</v>
      </c>
      <c r="E5" s="34"/>
      <c r="F5" s="34"/>
      <c r="G5" s="34"/>
      <c r="H5" s="34"/>
      <c r="I5" s="34"/>
      <c r="J5" s="34"/>
      <c r="K5" s="34"/>
      <c r="L5" s="34"/>
      <c r="M5" s="34"/>
      <c r="N5" s="34"/>
    </row>
    <row r="6" ht="23.4" customHeight="1" spans="1:14">
      <c r="A6" s="34" t="s">
        <v>262</v>
      </c>
      <c r="B6" s="34"/>
      <c r="C6" s="34" t="s">
        <v>274</v>
      </c>
      <c r="D6" s="34" t="s">
        <v>32</v>
      </c>
      <c r="E6" s="34" t="s">
        <v>35</v>
      </c>
      <c r="F6" s="34" t="s">
        <v>263</v>
      </c>
      <c r="G6" s="34" t="s">
        <v>264</v>
      </c>
      <c r="H6" s="34" t="s">
        <v>38</v>
      </c>
      <c r="I6" s="34" t="s">
        <v>265</v>
      </c>
      <c r="J6" s="34"/>
      <c r="K6" s="34"/>
      <c r="L6" s="34"/>
      <c r="M6" s="34"/>
      <c r="N6" s="34"/>
    </row>
    <row r="7" ht="28.65" customHeight="1" spans="1:14">
      <c r="A7" s="34"/>
      <c r="B7" s="34"/>
      <c r="C7" s="34"/>
      <c r="D7" s="34"/>
      <c r="E7" s="34" t="s">
        <v>34</v>
      </c>
      <c r="F7" s="34"/>
      <c r="G7" s="34"/>
      <c r="H7" s="34"/>
      <c r="I7" s="34" t="s">
        <v>34</v>
      </c>
      <c r="J7" s="34" t="s">
        <v>41</v>
      </c>
      <c r="K7" s="34" t="s">
        <v>42</v>
      </c>
      <c r="L7" s="37" t="s">
        <v>43</v>
      </c>
      <c r="M7" s="37" t="s">
        <v>44</v>
      </c>
      <c r="N7" s="37" t="s">
        <v>45</v>
      </c>
    </row>
    <row r="8" ht="20.25" customHeight="1" spans="1:1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</row>
    <row r="9" ht="20.25" customHeight="1" spans="1:14">
      <c r="A9" s="24"/>
      <c r="B9" s="24"/>
      <c r="C9" s="2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ht="20.25" customHeight="1" spans="1:14">
      <c r="A10" s="24"/>
      <c r="B10" s="24"/>
      <c r="C10" s="24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ht="20.25" customHeight="1" spans="1:14">
      <c r="A11" s="25" t="s">
        <v>32</v>
      </c>
      <c r="B11" s="25"/>
      <c r="C11" s="25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customHeight="1" spans="1:18">
      <c r="A12" s="26" t="s">
        <v>275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</sheetData>
  <mergeCells count="15">
    <mergeCell ref="A2:I2"/>
    <mergeCell ref="A3:N3"/>
    <mergeCell ref="A4:H4"/>
    <mergeCell ref="D5:N5"/>
    <mergeCell ref="I6:N6"/>
    <mergeCell ref="A11:C11"/>
    <mergeCell ref="A12:R12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0"/>
  <sheetViews>
    <sheetView showZeros="0" workbookViewId="0">
      <pane ySplit="1" topLeftCell="A2" activePane="bottomLeft" state="frozen"/>
      <selection/>
      <selection pane="bottomLeft" activeCell="A10" sqref="A10:N10"/>
    </sheetView>
  </sheetViews>
  <sheetFormatPr defaultColWidth="8.85185185185185" defaultRowHeight="15" customHeight="1"/>
  <cols>
    <col min="1" max="1" width="37.1388888888889" customWidth="1"/>
    <col min="2" max="14" width="17.138888888888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.15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 t="s">
        <v>276</v>
      </c>
    </row>
    <row r="3" ht="45.15" customHeight="1" spans="1:14">
      <c r="A3" s="27" t="s">
        <v>277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ht="18.75" customHeight="1" spans="1:1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 t="s">
        <v>29</v>
      </c>
    </row>
    <row r="5" ht="22.5" customHeight="1" spans="1:14">
      <c r="A5" s="30" t="s">
        <v>278</v>
      </c>
      <c r="B5" s="30" t="s">
        <v>132</v>
      </c>
      <c r="C5" s="30"/>
      <c r="D5" s="30"/>
      <c r="E5" s="30" t="s">
        <v>279</v>
      </c>
      <c r="F5" s="30"/>
      <c r="G5" s="30"/>
      <c r="H5" s="30"/>
      <c r="I5" s="30"/>
      <c r="J5" s="30"/>
      <c r="K5" s="30"/>
      <c r="L5" s="30"/>
      <c r="M5" s="30"/>
      <c r="N5" s="30"/>
    </row>
    <row r="6" ht="22.5" customHeight="1" spans="1:14">
      <c r="A6" s="30"/>
      <c r="B6" s="30" t="s">
        <v>32</v>
      </c>
      <c r="C6" s="30" t="s">
        <v>35</v>
      </c>
      <c r="D6" s="30" t="s">
        <v>263</v>
      </c>
      <c r="E6" s="31" t="s">
        <v>280</v>
      </c>
      <c r="F6" s="31" t="s">
        <v>281</v>
      </c>
      <c r="G6" s="31" t="s">
        <v>282</v>
      </c>
      <c r="H6" s="31" t="s">
        <v>283</v>
      </c>
      <c r="I6" s="31" t="s">
        <v>284</v>
      </c>
      <c r="J6" s="31" t="s">
        <v>285</v>
      </c>
      <c r="K6" s="31" t="s">
        <v>286</v>
      </c>
      <c r="L6" s="31" t="s">
        <v>287</v>
      </c>
      <c r="M6" s="31" t="s">
        <v>288</v>
      </c>
      <c r="N6" s="31" t="s">
        <v>289</v>
      </c>
    </row>
    <row r="7" ht="18.75" customHeight="1" spans="1:14">
      <c r="A7" s="30" t="s">
        <v>46</v>
      </c>
      <c r="B7" s="30" t="s">
        <v>47</v>
      </c>
      <c r="C7" s="30" t="s">
        <v>48</v>
      </c>
      <c r="D7" s="30" t="s">
        <v>49</v>
      </c>
      <c r="E7" s="30" t="s">
        <v>50</v>
      </c>
      <c r="F7" s="30" t="s">
        <v>51</v>
      </c>
      <c r="G7" s="30" t="s">
        <v>52</v>
      </c>
      <c r="H7" s="30" t="s">
        <v>53</v>
      </c>
      <c r="I7" s="30" t="s">
        <v>54</v>
      </c>
      <c r="J7" s="30" t="s">
        <v>70</v>
      </c>
      <c r="K7" s="30" t="s">
        <v>290</v>
      </c>
      <c r="L7" s="30" t="s">
        <v>291</v>
      </c>
      <c r="M7" s="30" t="s">
        <v>292</v>
      </c>
      <c r="N7" s="30" t="s">
        <v>293</v>
      </c>
    </row>
    <row r="8" ht="18.75" customHeight="1" spans="1:14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ht="18.75" customHeight="1" spans="1:14">
      <c r="A9" s="25" t="s">
        <v>32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customHeight="1" spans="1:14">
      <c r="A10" s="26" t="s">
        <v>294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</sheetData>
  <mergeCells count="6">
    <mergeCell ref="A3:N3"/>
    <mergeCell ref="A4:C4"/>
    <mergeCell ref="B5:D5"/>
    <mergeCell ref="E5:N5"/>
    <mergeCell ref="A10:N10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9"/>
  <sheetViews>
    <sheetView showZeros="0" workbookViewId="0">
      <pane ySplit="1" topLeftCell="A2" activePane="bottomLeft" state="frozen"/>
      <selection/>
      <selection pane="bottomLeft" activeCell="A9" sqref="A9:K9"/>
    </sheetView>
  </sheetViews>
  <sheetFormatPr defaultColWidth="8.85185185185185" defaultRowHeight="15" customHeight="1"/>
  <cols>
    <col min="1" max="10" width="28.5740740740741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20"/>
      <c r="B2" s="20"/>
      <c r="C2" s="20"/>
      <c r="D2" s="20"/>
      <c r="E2" s="20"/>
      <c r="F2" s="20"/>
      <c r="G2" s="20"/>
      <c r="H2" s="20"/>
      <c r="I2" s="20"/>
      <c r="J2" s="21" t="s">
        <v>295</v>
      </c>
    </row>
    <row r="3" ht="52.05" customHeight="1" spans="1:10">
      <c r="A3" s="27" t="s">
        <v>296</v>
      </c>
      <c r="B3" s="28"/>
      <c r="C3" s="28"/>
      <c r="D3" s="28"/>
      <c r="E3" s="28"/>
      <c r="F3" s="28"/>
      <c r="G3" s="28"/>
      <c r="H3" s="28"/>
      <c r="I3" s="28"/>
      <c r="J3" s="28"/>
    </row>
    <row r="4" ht="21.3" customHeight="1" spans="1:10">
      <c r="A4" s="20" t="s">
        <v>2</v>
      </c>
      <c r="B4" s="20"/>
      <c r="C4" s="20"/>
      <c r="D4" s="29"/>
      <c r="E4" s="29"/>
      <c r="F4" s="29"/>
      <c r="G4" s="29"/>
      <c r="H4" s="29"/>
      <c r="I4" s="29"/>
      <c r="J4" s="29"/>
    </row>
    <row r="5" ht="27.15" customHeight="1" spans="1:10">
      <c r="A5" s="23" t="s">
        <v>207</v>
      </c>
      <c r="B5" s="23" t="s">
        <v>208</v>
      </c>
      <c r="C5" s="23" t="s">
        <v>209</v>
      </c>
      <c r="D5" s="23" t="s">
        <v>210</v>
      </c>
      <c r="E5" s="23" t="s">
        <v>211</v>
      </c>
      <c r="F5" s="23" t="s">
        <v>212</v>
      </c>
      <c r="G5" s="23" t="s">
        <v>213</v>
      </c>
      <c r="H5" s="23" t="s">
        <v>214</v>
      </c>
      <c r="I5" s="23" t="s">
        <v>215</v>
      </c>
      <c r="J5" s="23" t="s">
        <v>216</v>
      </c>
    </row>
    <row r="6" ht="18.75" customHeight="1" spans="1:10">
      <c r="A6" s="23" t="s">
        <v>46</v>
      </c>
      <c r="B6" s="23" t="s">
        <v>47</v>
      </c>
      <c r="C6" s="23" t="s">
        <v>48</v>
      </c>
      <c r="D6" s="23" t="s">
        <v>49</v>
      </c>
      <c r="E6" s="23" t="s">
        <v>50</v>
      </c>
      <c r="F6" s="23" t="s">
        <v>51</v>
      </c>
      <c r="G6" s="23" t="s">
        <v>52</v>
      </c>
      <c r="H6" s="23" t="s">
        <v>53</v>
      </c>
      <c r="I6" s="23" t="s">
        <v>54</v>
      </c>
      <c r="J6" s="23" t="s">
        <v>70</v>
      </c>
    </row>
    <row r="7" ht="18.75" customHeight="1" spans="1:10">
      <c r="A7" s="24"/>
      <c r="B7" s="24"/>
      <c r="C7" s="24"/>
      <c r="D7" s="24"/>
      <c r="E7" s="24"/>
      <c r="F7" s="24"/>
      <c r="G7" s="24"/>
      <c r="H7" s="24"/>
      <c r="I7" s="24"/>
      <c r="J7" s="24"/>
    </row>
    <row r="8" ht="18.75" customHeight="1" spans="1:10">
      <c r="A8" s="24"/>
      <c r="B8" s="24"/>
      <c r="C8" s="24"/>
      <c r="D8" s="24"/>
      <c r="E8" s="24"/>
      <c r="F8" s="24"/>
      <c r="G8" s="24"/>
      <c r="H8" s="24"/>
      <c r="I8" s="24"/>
      <c r="J8" s="24"/>
    </row>
    <row r="9" customHeight="1" spans="1:11">
      <c r="A9" s="26" t="s">
        <v>297</v>
      </c>
      <c r="B9" s="26"/>
      <c r="C9" s="26"/>
      <c r="D9" s="26"/>
      <c r="E9" s="26"/>
      <c r="F9" s="26"/>
      <c r="G9" s="26"/>
      <c r="H9" s="26"/>
      <c r="I9" s="26"/>
      <c r="J9" s="26"/>
      <c r="K9" s="26"/>
    </row>
  </sheetData>
  <mergeCells count="3">
    <mergeCell ref="A3:J3"/>
    <mergeCell ref="A4:C4"/>
    <mergeCell ref="A9:K9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A9" sqref="A9:H9"/>
    </sheetView>
  </sheetViews>
  <sheetFormatPr defaultColWidth="8.85185185185185" defaultRowHeight="15" customHeight="1" outlineLevelCol="7"/>
  <cols>
    <col min="1" max="8" width="28.5740740740741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20"/>
      <c r="B2" s="20"/>
      <c r="C2" s="20"/>
      <c r="D2" s="20"/>
      <c r="E2" s="20"/>
      <c r="F2" s="20"/>
      <c r="G2" s="20"/>
      <c r="H2" s="21" t="s">
        <v>298</v>
      </c>
    </row>
    <row r="3" ht="41.4" customHeight="1" spans="1:8">
      <c r="A3" s="22" t="s">
        <v>299</v>
      </c>
      <c r="B3" s="22"/>
      <c r="C3" s="22"/>
      <c r="D3" s="22"/>
      <c r="E3" s="22"/>
      <c r="F3" s="22"/>
      <c r="G3" s="22"/>
      <c r="H3" s="22"/>
    </row>
    <row r="4" ht="18.75" customHeight="1" spans="1:8">
      <c r="A4" s="20" t="s">
        <v>2</v>
      </c>
      <c r="B4" s="20"/>
      <c r="C4" s="20"/>
      <c r="D4" s="20"/>
      <c r="E4" s="20"/>
      <c r="F4" s="20"/>
      <c r="G4" s="20"/>
      <c r="H4" s="20"/>
    </row>
    <row r="5" ht="18.75" customHeight="1" spans="1:8">
      <c r="A5" s="23" t="s">
        <v>125</v>
      </c>
      <c r="B5" s="23" t="s">
        <v>300</v>
      </c>
      <c r="C5" s="23" t="s">
        <v>301</v>
      </c>
      <c r="D5" s="23" t="s">
        <v>302</v>
      </c>
      <c r="E5" s="23" t="s">
        <v>259</v>
      </c>
      <c r="F5" s="23" t="s">
        <v>303</v>
      </c>
      <c r="G5" s="23"/>
      <c r="H5" s="23"/>
    </row>
    <row r="6" ht="18.75" customHeight="1" spans="1:8">
      <c r="A6" s="23"/>
      <c r="B6" s="23"/>
      <c r="C6" s="23"/>
      <c r="D6" s="23"/>
      <c r="E6" s="23"/>
      <c r="F6" s="23" t="s">
        <v>260</v>
      </c>
      <c r="G6" s="23" t="s">
        <v>304</v>
      </c>
      <c r="H6" s="23" t="s">
        <v>305</v>
      </c>
    </row>
    <row r="7" ht="18.75" customHeight="1" spans="1:8">
      <c r="A7" s="23" t="s">
        <v>46</v>
      </c>
      <c r="B7" s="23" t="s">
        <v>47</v>
      </c>
      <c r="C7" s="23" t="s">
        <v>48</v>
      </c>
      <c r="D7" s="23" t="s">
        <v>49</v>
      </c>
      <c r="E7" s="23" t="s">
        <v>50</v>
      </c>
      <c r="F7" s="23" t="s">
        <v>51</v>
      </c>
      <c r="G7" s="23" t="s">
        <v>52</v>
      </c>
      <c r="H7" s="23" t="s">
        <v>53</v>
      </c>
    </row>
    <row r="8" ht="18.75" customHeight="1" spans="1:8">
      <c r="A8" s="24"/>
      <c r="B8" s="24"/>
      <c r="C8" s="24"/>
      <c r="D8" s="24"/>
      <c r="E8" s="25"/>
      <c r="F8" s="25"/>
      <c r="G8" s="18"/>
      <c r="H8" s="18"/>
    </row>
    <row r="9" customHeight="1" spans="1:8">
      <c r="A9" s="26" t="s">
        <v>306</v>
      </c>
      <c r="B9" s="26"/>
      <c r="C9" s="26"/>
      <c r="D9" s="26"/>
      <c r="E9" s="26"/>
      <c r="F9" s="26"/>
      <c r="G9" s="26"/>
      <c r="H9" s="26"/>
    </row>
  </sheetData>
  <mergeCells count="9">
    <mergeCell ref="A3:H3"/>
    <mergeCell ref="A4:C4"/>
    <mergeCell ref="F5:H5"/>
    <mergeCell ref="A9:H9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C17" sqref="C17:C18"/>
    </sheetView>
  </sheetViews>
  <sheetFormatPr defaultColWidth="8.85185185185185" defaultRowHeight="15" customHeight="1"/>
  <cols>
    <col min="1" max="1" width="21.4259259259259" customWidth="1"/>
    <col min="2" max="3" width="35.712962962963" customWidth="1"/>
    <col min="4" max="4" width="17.1388888888889" customWidth="1"/>
    <col min="5" max="5" width="28.5740740740741" customWidth="1"/>
    <col min="6" max="6" width="17.1388888888889" customWidth="1"/>
    <col min="7" max="7" width="28.5740740740741" customWidth="1"/>
    <col min="8" max="11" width="14.2777777777778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307</v>
      </c>
    </row>
    <row r="3" ht="45" customHeight="1" spans="1:11">
      <c r="A3" s="4" t="s">
        <v>308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">
        <v>2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14" t="s">
        <v>195</v>
      </c>
      <c r="B5" s="14" t="s">
        <v>127</v>
      </c>
      <c r="C5" s="14" t="s">
        <v>196</v>
      </c>
      <c r="D5" s="14" t="s">
        <v>128</v>
      </c>
      <c r="E5" s="14" t="s">
        <v>129</v>
      </c>
      <c r="F5" s="14" t="s">
        <v>197</v>
      </c>
      <c r="G5" s="14" t="s">
        <v>131</v>
      </c>
      <c r="H5" s="14" t="s">
        <v>32</v>
      </c>
      <c r="I5" s="14" t="s">
        <v>309</v>
      </c>
      <c r="J5" s="14"/>
      <c r="K5" s="14"/>
    </row>
    <row r="6" ht="18.75" customHeight="1" spans="1:11">
      <c r="A6" s="14"/>
      <c r="B6" s="14"/>
      <c r="C6" s="14"/>
      <c r="D6" s="14"/>
      <c r="E6" s="14"/>
      <c r="F6" s="14"/>
      <c r="G6" s="14"/>
      <c r="H6" s="14"/>
      <c r="I6" s="14" t="s">
        <v>35</v>
      </c>
      <c r="J6" s="14" t="s">
        <v>36</v>
      </c>
      <c r="K6" s="14" t="s">
        <v>37</v>
      </c>
    </row>
    <row r="7" ht="22.65" customHeight="1" spans="1:1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ht="18.75" customHeight="1" spans="1:11">
      <c r="A8" s="15" t="s">
        <v>46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</row>
    <row r="9" ht="20.25" customHeight="1" spans="1:11">
      <c r="A9" s="16"/>
      <c r="B9" s="17"/>
      <c r="C9" s="16"/>
      <c r="D9" s="16"/>
      <c r="E9" s="16"/>
      <c r="F9" s="16"/>
      <c r="G9" s="16"/>
      <c r="H9" s="18"/>
      <c r="I9" s="18"/>
      <c r="J9" s="18"/>
      <c r="K9" s="18"/>
    </row>
    <row r="10" ht="20.25" customHeight="1" spans="1:11">
      <c r="A10" s="16"/>
      <c r="B10" s="17"/>
      <c r="C10" s="16"/>
      <c r="D10" s="16"/>
      <c r="E10" s="16"/>
      <c r="F10" s="16"/>
      <c r="G10" s="16"/>
      <c r="H10" s="18"/>
      <c r="I10" s="18"/>
      <c r="J10" s="18"/>
      <c r="K10" s="18"/>
    </row>
    <row r="11" ht="20.25" customHeight="1" spans="1:11">
      <c r="A11" s="19" t="s">
        <v>32</v>
      </c>
      <c r="B11" s="19"/>
      <c r="C11" s="19"/>
      <c r="D11" s="19"/>
      <c r="E11" s="19"/>
      <c r="F11" s="19"/>
      <c r="G11" s="19"/>
      <c r="H11" s="18"/>
      <c r="I11" s="18"/>
      <c r="J11" s="18"/>
      <c r="K11" s="18"/>
    </row>
    <row r="12" customHeight="1" spans="1:11">
      <c r="A12" s="13" t="s">
        <v>310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</row>
  </sheetData>
  <mergeCells count="16">
    <mergeCell ref="A3:K3"/>
    <mergeCell ref="A4:G4"/>
    <mergeCell ref="I5:K5"/>
    <mergeCell ref="A11:G11"/>
    <mergeCell ref="A12:K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2"/>
  <sheetViews>
    <sheetView showZeros="0" workbookViewId="0">
      <pane ySplit="1" topLeftCell="A2" activePane="bottomLeft" state="frozen"/>
      <selection/>
      <selection pane="bottomLeft" activeCell="A12" sqref="A12:G12"/>
    </sheetView>
  </sheetViews>
  <sheetFormatPr defaultColWidth="8.85185185185185" defaultRowHeight="15" customHeight="1" outlineLevelCol="6"/>
  <cols>
    <col min="1" max="1" width="35.712962962963" customWidth="1"/>
    <col min="2" max="2" width="21.4259259259259" customWidth="1"/>
    <col min="3" max="3" width="35.712962962963" customWidth="1"/>
    <col min="4" max="4" width="21.4259259259259" customWidth="1"/>
    <col min="5" max="7" width="17.138888888888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311</v>
      </c>
    </row>
    <row r="3" ht="45" customHeight="1" spans="1:7">
      <c r="A3" s="4" t="s">
        <v>312</v>
      </c>
      <c r="B3" s="4"/>
      <c r="C3" s="4"/>
      <c r="D3" s="4"/>
      <c r="E3" s="4"/>
      <c r="F3" s="4"/>
      <c r="G3" s="4"/>
    </row>
    <row r="4" ht="24.15" customHeight="1" spans="1:7">
      <c r="A4" s="5" t="s">
        <v>2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196</v>
      </c>
      <c r="B5" s="7" t="s">
        <v>195</v>
      </c>
      <c r="C5" s="7" t="s">
        <v>127</v>
      </c>
      <c r="D5" s="7" t="s">
        <v>313</v>
      </c>
      <c r="E5" s="7" t="s">
        <v>35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46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56</v>
      </c>
      <c r="B9" s="9" t="s">
        <v>201</v>
      </c>
      <c r="C9" s="10" t="s">
        <v>200</v>
      </c>
      <c r="D9" s="9" t="s">
        <v>314</v>
      </c>
      <c r="E9" s="11">
        <v>131664</v>
      </c>
      <c r="F9" s="11"/>
      <c r="G9" s="11"/>
    </row>
    <row r="10" ht="20.25" customHeight="1" spans="1:7">
      <c r="A10" s="9" t="s">
        <v>56</v>
      </c>
      <c r="B10" s="9" t="s">
        <v>201</v>
      </c>
      <c r="C10" s="10" t="s">
        <v>203</v>
      </c>
      <c r="D10" s="9" t="s">
        <v>314</v>
      </c>
      <c r="E10" s="11">
        <v>50000</v>
      </c>
      <c r="F10" s="11"/>
      <c r="G10" s="11"/>
    </row>
    <row r="11" ht="20.25" customHeight="1" spans="1:7">
      <c r="A11" s="12" t="s">
        <v>32</v>
      </c>
      <c r="B11" s="12"/>
      <c r="C11" s="12"/>
      <c r="D11" s="12"/>
      <c r="E11" s="11">
        <v>181664</v>
      </c>
      <c r="F11" s="11"/>
      <c r="G11" s="11"/>
    </row>
    <row r="12" customHeight="1" spans="1:7">
      <c r="A12" s="13" t="s">
        <v>315</v>
      </c>
      <c r="B12" s="13"/>
      <c r="C12" s="13"/>
      <c r="D12" s="13"/>
      <c r="E12" s="13"/>
      <c r="F12" s="13"/>
      <c r="G12" s="13"/>
    </row>
  </sheetData>
  <mergeCells count="12">
    <mergeCell ref="A3:G3"/>
    <mergeCell ref="A4:D4"/>
    <mergeCell ref="E5:G5"/>
    <mergeCell ref="A11:D11"/>
    <mergeCell ref="A12:G12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8.85185185185185" defaultRowHeight="15" customHeight="1"/>
  <cols>
    <col min="1" max="1" width="25.2777777777778" customWidth="1"/>
    <col min="2" max="2" width="29.9814814814815" customWidth="1"/>
    <col min="3" max="19" width="17.138888888888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ht="37.5" customHeight="1" spans="1:19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">
        <v>2</v>
      </c>
      <c r="B4" s="5"/>
      <c r="C4" s="5"/>
      <c r="D4" s="5"/>
      <c r="E4" s="54"/>
      <c r="F4" s="54"/>
      <c r="G4" s="54"/>
      <c r="H4" s="54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18.75" customHeight="1" spans="1:19">
      <c r="A5" s="14" t="s">
        <v>30</v>
      </c>
      <c r="B5" s="73" t="s">
        <v>31</v>
      </c>
      <c r="C5" s="73" t="s">
        <v>32</v>
      </c>
      <c r="D5" s="73" t="s">
        <v>33</v>
      </c>
      <c r="E5" s="73"/>
      <c r="F5" s="73"/>
      <c r="G5" s="73"/>
      <c r="H5" s="73"/>
      <c r="I5" s="73"/>
      <c r="J5" s="76"/>
      <c r="K5" s="76"/>
      <c r="L5" s="76"/>
      <c r="M5" s="76"/>
      <c r="N5" s="76"/>
      <c r="O5" s="73" t="s">
        <v>21</v>
      </c>
      <c r="P5" s="73"/>
      <c r="Q5" s="73"/>
      <c r="R5" s="73"/>
      <c r="S5" s="73"/>
    </row>
    <row r="6" ht="18.75" customHeight="1" spans="1:19">
      <c r="A6" s="14"/>
      <c r="B6" s="73"/>
      <c r="C6" s="73"/>
      <c r="D6" s="74" t="s">
        <v>34</v>
      </c>
      <c r="E6" s="74" t="s">
        <v>35</v>
      </c>
      <c r="F6" s="74" t="s">
        <v>36</v>
      </c>
      <c r="G6" s="74" t="s">
        <v>37</v>
      </c>
      <c r="H6" s="74" t="s">
        <v>38</v>
      </c>
      <c r="I6" s="77" t="s">
        <v>39</v>
      </c>
      <c r="J6" s="78"/>
      <c r="K6" s="78"/>
      <c r="L6" s="78"/>
      <c r="M6" s="78"/>
      <c r="N6" s="78"/>
      <c r="O6" s="77" t="s">
        <v>34</v>
      </c>
      <c r="P6" s="77" t="s">
        <v>35</v>
      </c>
      <c r="Q6" s="77" t="s">
        <v>36</v>
      </c>
      <c r="R6" s="77" t="s">
        <v>37</v>
      </c>
      <c r="S6" s="74" t="s">
        <v>40</v>
      </c>
    </row>
    <row r="7" ht="18.75" customHeight="1" spans="1:19">
      <c r="A7" s="14"/>
      <c r="B7" s="73"/>
      <c r="C7" s="73"/>
      <c r="D7" s="74"/>
      <c r="E7" s="74"/>
      <c r="F7" s="74"/>
      <c r="G7" s="74"/>
      <c r="H7" s="74"/>
      <c r="I7" s="77" t="s">
        <v>34</v>
      </c>
      <c r="J7" s="77" t="s">
        <v>41</v>
      </c>
      <c r="K7" s="77" t="s">
        <v>42</v>
      </c>
      <c r="L7" s="77" t="s">
        <v>43</v>
      </c>
      <c r="M7" s="77" t="s">
        <v>44</v>
      </c>
      <c r="N7" s="77" t="s">
        <v>45</v>
      </c>
      <c r="O7" s="77"/>
      <c r="P7" s="77"/>
      <c r="Q7" s="77"/>
      <c r="R7" s="77"/>
      <c r="S7" s="74"/>
    </row>
    <row r="8" ht="18.75" customHeight="1" spans="1:19">
      <c r="A8" s="75" t="s">
        <v>46</v>
      </c>
      <c r="B8" s="15" t="s">
        <v>47</v>
      </c>
      <c r="C8" s="15" t="s">
        <v>48</v>
      </c>
      <c r="D8" s="15" t="s">
        <v>49</v>
      </c>
      <c r="E8" s="75" t="s">
        <v>50</v>
      </c>
      <c r="F8" s="15" t="s">
        <v>51</v>
      </c>
      <c r="G8" s="15" t="s">
        <v>52</v>
      </c>
      <c r="H8" s="75" t="s">
        <v>53</v>
      </c>
      <c r="I8" s="15" t="s">
        <v>54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  <c r="R8" s="15">
        <v>18</v>
      </c>
      <c r="S8" s="15">
        <v>19</v>
      </c>
    </row>
    <row r="9" ht="20.25" customHeight="1" spans="1:19">
      <c r="A9" s="17" t="s">
        <v>55</v>
      </c>
      <c r="B9" s="17" t="s">
        <v>56</v>
      </c>
      <c r="C9" s="18">
        <v>731615.96</v>
      </c>
      <c r="D9" s="18">
        <v>731615.96</v>
      </c>
      <c r="E9" s="18">
        <v>731615.96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ht="20.25" customHeight="1" spans="1:19">
      <c r="A10" s="48" t="s">
        <v>32</v>
      </c>
      <c r="B10" s="48"/>
      <c r="C10" s="18">
        <v>731615.96</v>
      </c>
      <c r="D10" s="18">
        <v>731615.96</v>
      </c>
      <c r="E10" s="18">
        <v>731615.96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1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8.85185185185185" defaultRowHeight="15" customHeight="1"/>
  <cols>
    <col min="1" max="1" width="21.5462962962963" customWidth="1"/>
    <col min="2" max="2" width="28.5740740740741" customWidth="1"/>
    <col min="3" max="15" width="17.138888888888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57</v>
      </c>
    </row>
    <row r="3" ht="37.5" customHeight="1" spans="1:15">
      <c r="A3" s="4" t="s">
        <v>58</v>
      </c>
      <c r="B3" s="4"/>
      <c r="C3" s="4"/>
      <c r="D3" s="4"/>
      <c r="E3" s="4"/>
      <c r="F3" s="4"/>
      <c r="G3" s="4"/>
      <c r="H3" s="4"/>
      <c r="I3" s="4"/>
      <c r="J3" s="4"/>
      <c r="K3" s="53"/>
      <c r="L3" s="53"/>
      <c r="M3" s="53"/>
      <c r="N3" s="53"/>
      <c r="O3" s="53"/>
    </row>
    <row r="4" ht="18.75" customHeight="1" spans="1:15">
      <c r="A4" s="45" t="s">
        <v>2</v>
      </c>
      <c r="B4" s="45"/>
      <c r="C4" s="45"/>
      <c r="D4" s="45"/>
      <c r="E4" s="45"/>
      <c r="F4" s="45"/>
      <c r="G4" s="45"/>
      <c r="H4" s="45"/>
      <c r="I4" s="45"/>
      <c r="J4" s="3"/>
      <c r="K4" s="3"/>
      <c r="L4" s="3"/>
      <c r="M4" s="3"/>
      <c r="N4" s="3"/>
      <c r="O4" s="3" t="s">
        <v>29</v>
      </c>
    </row>
    <row r="5" ht="18.75" customHeight="1" spans="1:15">
      <c r="A5" s="14" t="s">
        <v>59</v>
      </c>
      <c r="B5" s="14" t="s">
        <v>60</v>
      </c>
      <c r="C5" s="31" t="s">
        <v>32</v>
      </c>
      <c r="D5" s="31" t="s">
        <v>35</v>
      </c>
      <c r="E5" s="31"/>
      <c r="F5" s="31"/>
      <c r="G5" s="14" t="s">
        <v>36</v>
      </c>
      <c r="H5" s="31" t="s">
        <v>37</v>
      </c>
      <c r="I5" s="14" t="s">
        <v>61</v>
      </c>
      <c r="J5" s="31" t="s">
        <v>62</v>
      </c>
      <c r="K5" s="31"/>
      <c r="L5" s="31"/>
      <c r="M5" s="31"/>
      <c r="N5" s="31"/>
      <c r="O5" s="31"/>
    </row>
    <row r="6" ht="18.75" customHeight="1" spans="1:15">
      <c r="A6" s="14"/>
      <c r="B6" s="14"/>
      <c r="C6" s="31"/>
      <c r="D6" s="31" t="s">
        <v>34</v>
      </c>
      <c r="E6" s="31" t="s">
        <v>63</v>
      </c>
      <c r="F6" s="31" t="s">
        <v>64</v>
      </c>
      <c r="G6" s="14"/>
      <c r="H6" s="31"/>
      <c r="I6" s="14"/>
      <c r="J6" s="31" t="s">
        <v>34</v>
      </c>
      <c r="K6" s="31" t="s">
        <v>65</v>
      </c>
      <c r="L6" s="15" t="s">
        <v>66</v>
      </c>
      <c r="M6" s="15" t="s">
        <v>67</v>
      </c>
      <c r="N6" s="15" t="s">
        <v>68</v>
      </c>
      <c r="O6" s="15" t="s">
        <v>69</v>
      </c>
    </row>
    <row r="7" ht="18.75" customHeight="1" spans="1:15">
      <c r="A7" s="15" t="s">
        <v>46</v>
      </c>
      <c r="B7" s="15" t="s">
        <v>47</v>
      </c>
      <c r="C7" s="15" t="s">
        <v>48</v>
      </c>
      <c r="D7" s="15" t="s">
        <v>49</v>
      </c>
      <c r="E7" s="15" t="s">
        <v>50</v>
      </c>
      <c r="F7" s="15" t="s">
        <v>51</v>
      </c>
      <c r="G7" s="15" t="s">
        <v>52</v>
      </c>
      <c r="H7" s="15" t="s">
        <v>53</v>
      </c>
      <c r="I7" s="15" t="s">
        <v>54</v>
      </c>
      <c r="J7" s="15" t="s">
        <v>70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</row>
    <row r="8" ht="20.25" customHeight="1" spans="1:15">
      <c r="A8" s="17" t="s">
        <v>71</v>
      </c>
      <c r="B8" s="17" t="s">
        <v>72</v>
      </c>
      <c r="C8" s="18">
        <v>662621.67</v>
      </c>
      <c r="D8" s="18">
        <v>662621.67</v>
      </c>
      <c r="E8" s="18">
        <v>480957.67</v>
      </c>
      <c r="F8" s="18">
        <v>181664</v>
      </c>
      <c r="G8" s="18"/>
      <c r="H8" s="18"/>
      <c r="I8" s="18"/>
      <c r="J8" s="18"/>
      <c r="K8" s="18"/>
      <c r="L8" s="18"/>
      <c r="M8" s="18"/>
      <c r="N8" s="18"/>
      <c r="O8" s="18"/>
    </row>
    <row r="9" ht="20.25" customHeight="1" spans="1:15">
      <c r="A9" s="64" t="s">
        <v>73</v>
      </c>
      <c r="B9" s="64" t="s">
        <v>74</v>
      </c>
      <c r="C9" s="18">
        <v>72669.6</v>
      </c>
      <c r="D9" s="18">
        <v>72669.6</v>
      </c>
      <c r="E9" s="18">
        <v>72669.6</v>
      </c>
      <c r="F9" s="18"/>
      <c r="G9" s="18"/>
      <c r="H9" s="18"/>
      <c r="I9" s="18"/>
      <c r="J9" s="18"/>
      <c r="K9" s="18"/>
      <c r="L9" s="18"/>
      <c r="M9" s="18"/>
      <c r="N9" s="18"/>
      <c r="O9" s="18"/>
    </row>
    <row r="10" ht="20.25" customHeight="1" spans="1:15">
      <c r="A10" s="65" t="s">
        <v>75</v>
      </c>
      <c r="B10" s="65" t="s">
        <v>76</v>
      </c>
      <c r="C10" s="18">
        <v>33000</v>
      </c>
      <c r="D10" s="18">
        <v>33000</v>
      </c>
      <c r="E10" s="18">
        <v>33000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ht="20.25" customHeight="1" spans="1:15">
      <c r="A11" s="65" t="s">
        <v>77</v>
      </c>
      <c r="B11" s="65" t="s">
        <v>78</v>
      </c>
      <c r="C11" s="18">
        <v>39669.6</v>
      </c>
      <c r="D11" s="18">
        <v>39669.6</v>
      </c>
      <c r="E11" s="18">
        <v>39669.6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ht="20.25" customHeight="1" spans="1:15">
      <c r="A12" s="64" t="s">
        <v>79</v>
      </c>
      <c r="B12" s="64" t="s">
        <v>80</v>
      </c>
      <c r="C12" s="18">
        <v>589952.07</v>
      </c>
      <c r="D12" s="18">
        <v>589952.07</v>
      </c>
      <c r="E12" s="18">
        <v>408288.07</v>
      </c>
      <c r="F12" s="18">
        <v>181664</v>
      </c>
      <c r="G12" s="18"/>
      <c r="H12" s="18"/>
      <c r="I12" s="18"/>
      <c r="J12" s="18"/>
      <c r="K12" s="18"/>
      <c r="L12" s="18"/>
      <c r="M12" s="18"/>
      <c r="N12" s="18"/>
      <c r="O12" s="18"/>
    </row>
    <row r="13" ht="20.25" customHeight="1" spans="1:15">
      <c r="A13" s="65" t="s">
        <v>81</v>
      </c>
      <c r="B13" s="65" t="s">
        <v>82</v>
      </c>
      <c r="C13" s="18">
        <v>589952.07</v>
      </c>
      <c r="D13" s="18">
        <v>589952.07</v>
      </c>
      <c r="E13" s="18">
        <v>408288.07</v>
      </c>
      <c r="F13" s="18">
        <v>181664</v>
      </c>
      <c r="G13" s="18"/>
      <c r="H13" s="18"/>
      <c r="I13" s="18"/>
      <c r="J13" s="18"/>
      <c r="K13" s="18"/>
      <c r="L13" s="18"/>
      <c r="M13" s="18"/>
      <c r="N13" s="18"/>
      <c r="O13" s="18"/>
    </row>
    <row r="14" ht="20.25" customHeight="1" spans="1:15">
      <c r="A14" s="17" t="s">
        <v>83</v>
      </c>
      <c r="B14" s="17" t="s">
        <v>84</v>
      </c>
      <c r="C14" s="18">
        <v>24642.29</v>
      </c>
      <c r="D14" s="18">
        <v>24642.29</v>
      </c>
      <c r="E14" s="18">
        <v>24642.29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ht="20.25" customHeight="1" spans="1:15">
      <c r="A15" s="64" t="s">
        <v>85</v>
      </c>
      <c r="B15" s="64" t="s">
        <v>86</v>
      </c>
      <c r="C15" s="18">
        <v>24642.29</v>
      </c>
      <c r="D15" s="18">
        <v>24642.29</v>
      </c>
      <c r="E15" s="18">
        <v>24642.29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ht="20.25" customHeight="1" spans="1:15">
      <c r="A16" s="65" t="s">
        <v>87</v>
      </c>
      <c r="B16" s="65" t="s">
        <v>88</v>
      </c>
      <c r="C16" s="18">
        <v>20578.61</v>
      </c>
      <c r="D16" s="18">
        <v>20578.61</v>
      </c>
      <c r="E16" s="18">
        <v>20578.61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ht="20.25" customHeight="1" spans="1:15">
      <c r="A17" s="65" t="s">
        <v>89</v>
      </c>
      <c r="B17" s="65" t="s">
        <v>90</v>
      </c>
      <c r="C17" s="18">
        <v>4063.68</v>
      </c>
      <c r="D17" s="18">
        <v>4063.68</v>
      </c>
      <c r="E17" s="18">
        <v>4063.68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ht="20.25" customHeight="1" spans="1:15">
      <c r="A18" s="17" t="s">
        <v>91</v>
      </c>
      <c r="B18" s="17" t="s">
        <v>92</v>
      </c>
      <c r="C18" s="18">
        <v>44352</v>
      </c>
      <c r="D18" s="18">
        <v>44352</v>
      </c>
      <c r="E18" s="18">
        <v>44352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ht="20.25" customHeight="1" spans="1:15">
      <c r="A19" s="64" t="s">
        <v>93</v>
      </c>
      <c r="B19" s="64" t="s">
        <v>94</v>
      </c>
      <c r="C19" s="18">
        <v>44352</v>
      </c>
      <c r="D19" s="18">
        <v>44352</v>
      </c>
      <c r="E19" s="18">
        <v>44352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ht="20.25" customHeight="1" spans="1:15">
      <c r="A20" s="65" t="s">
        <v>95</v>
      </c>
      <c r="B20" s="65" t="s">
        <v>96</v>
      </c>
      <c r="C20" s="18">
        <v>44352</v>
      </c>
      <c r="D20" s="18">
        <v>44352</v>
      </c>
      <c r="E20" s="18">
        <v>44352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ht="20.25" customHeight="1" spans="1:15">
      <c r="A21" s="48" t="s">
        <v>97</v>
      </c>
      <c r="B21" s="48"/>
      <c r="C21" s="18">
        <v>731615.96</v>
      </c>
      <c r="D21" s="18">
        <v>731615.96</v>
      </c>
      <c r="E21" s="18">
        <v>549951.96</v>
      </c>
      <c r="F21" s="18">
        <v>181664</v>
      </c>
      <c r="G21" s="18"/>
      <c r="H21" s="18"/>
      <c r="I21" s="18"/>
      <c r="J21" s="18"/>
      <c r="K21" s="18"/>
      <c r="L21" s="18"/>
      <c r="M21" s="18"/>
      <c r="N21" s="18"/>
      <c r="O21" s="18"/>
    </row>
  </sheetData>
  <mergeCells count="11">
    <mergeCell ref="A3:O3"/>
    <mergeCell ref="A4:I4"/>
    <mergeCell ref="D5:F5"/>
    <mergeCell ref="J5:O5"/>
    <mergeCell ref="A21:B21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8.85185185185185" defaultRowHeight="15" customHeight="1" outlineLevelCol="3"/>
  <cols>
    <col min="1" max="4" width="35.71296296296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98</v>
      </c>
    </row>
    <row r="3" ht="45" customHeight="1" spans="1:4">
      <c r="A3" s="4" t="s">
        <v>99</v>
      </c>
      <c r="B3" s="4"/>
      <c r="C3" s="4"/>
      <c r="D3" s="4"/>
    </row>
    <row r="4" ht="18.75" customHeight="1" spans="1:4">
      <c r="A4" s="66" t="s">
        <v>2</v>
      </c>
      <c r="B4" s="67"/>
      <c r="C4" s="68"/>
      <c r="D4" s="6" t="s">
        <v>3</v>
      </c>
    </row>
    <row r="5" ht="22.5" customHeight="1" spans="1:4">
      <c r="A5" s="8" t="s">
        <v>4</v>
      </c>
      <c r="B5" s="8"/>
      <c r="C5" s="8" t="s">
        <v>5</v>
      </c>
      <c r="D5" s="8"/>
    </row>
    <row r="6" ht="18.75" customHeight="1" spans="1:4">
      <c r="A6" s="8" t="s">
        <v>6</v>
      </c>
      <c r="B6" s="8" t="s">
        <v>7</v>
      </c>
      <c r="C6" s="8" t="s">
        <v>100</v>
      </c>
      <c r="D6" s="8" t="s">
        <v>7</v>
      </c>
    </row>
    <row r="7" ht="18.75" customHeight="1" spans="1:4">
      <c r="A7" s="8"/>
      <c r="B7" s="8"/>
      <c r="C7" s="8"/>
      <c r="D7" s="8"/>
    </row>
    <row r="8" ht="22.5" customHeight="1" spans="1:4">
      <c r="A8" s="16" t="s">
        <v>101</v>
      </c>
      <c r="B8" s="18">
        <v>731615.96</v>
      </c>
      <c r="C8" s="16" t="s">
        <v>102</v>
      </c>
      <c r="D8" s="18">
        <v>731615.96</v>
      </c>
    </row>
    <row r="9" ht="22.5" customHeight="1" spans="1:4">
      <c r="A9" s="16" t="s">
        <v>103</v>
      </c>
      <c r="B9" s="18">
        <v>731615.96</v>
      </c>
      <c r="C9" s="16" t="str">
        <f>"（"&amp;"一"&amp;"）"&amp;"社会保障和就业支出"</f>
        <v>（一）社会保障和就业支出</v>
      </c>
      <c r="D9" s="18">
        <v>662621.67</v>
      </c>
    </row>
    <row r="10" ht="22.5" customHeight="1" spans="1:4">
      <c r="A10" s="16" t="s">
        <v>104</v>
      </c>
      <c r="B10" s="18"/>
      <c r="C10" s="16" t="str">
        <f>"（"&amp;"二"&amp;"）"&amp;"卫生健康支出"</f>
        <v>（二）卫生健康支出</v>
      </c>
      <c r="D10" s="18">
        <v>24642.29</v>
      </c>
    </row>
    <row r="11" ht="22.5" customHeight="1" spans="1:4">
      <c r="A11" s="16" t="s">
        <v>105</v>
      </c>
      <c r="B11" s="18"/>
      <c r="C11" s="16" t="str">
        <f>"（"&amp;"三"&amp;"）"&amp;"住房保障支出"</f>
        <v>（三）住房保障支出</v>
      </c>
      <c r="D11" s="18">
        <v>44352</v>
      </c>
    </row>
    <row r="12" ht="22.5" customHeight="1" spans="1:4">
      <c r="A12" s="16" t="s">
        <v>106</v>
      </c>
      <c r="B12" s="18"/>
      <c r="C12" s="16"/>
      <c r="D12" s="18"/>
    </row>
    <row r="13" ht="22.5" customHeight="1" spans="1:4">
      <c r="A13" s="16" t="s">
        <v>103</v>
      </c>
      <c r="B13" s="18"/>
      <c r="C13" s="16"/>
      <c r="D13" s="18"/>
    </row>
    <row r="14" ht="22.5" customHeight="1" spans="1:4">
      <c r="A14" s="16" t="s">
        <v>104</v>
      </c>
      <c r="B14" s="18"/>
      <c r="C14" s="16"/>
      <c r="D14" s="18"/>
    </row>
    <row r="15" ht="22.5" customHeight="1" spans="1:4">
      <c r="A15" s="16" t="s">
        <v>105</v>
      </c>
      <c r="B15" s="18"/>
      <c r="C15" s="16"/>
      <c r="D15" s="18"/>
    </row>
    <row r="16" ht="22.5" customHeight="1" spans="1:4">
      <c r="A16" s="69"/>
      <c r="B16" s="18"/>
      <c r="C16" s="16" t="s">
        <v>107</v>
      </c>
      <c r="D16" s="18"/>
    </row>
    <row r="17" ht="22.5" customHeight="1" spans="1:4">
      <c r="A17" s="70" t="s">
        <v>108</v>
      </c>
      <c r="B17" s="71">
        <v>731615.96</v>
      </c>
      <c r="C17" s="72" t="s">
        <v>109</v>
      </c>
      <c r="D17" s="71">
        <v>731615.96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1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8.85185185185185" defaultRowHeight="15" customHeight="1" outlineLevelCol="6"/>
  <cols>
    <col min="1" max="1" width="21.4259259259259" customWidth="1"/>
    <col min="2" max="2" width="28.5740740740741" customWidth="1"/>
    <col min="3" max="7" width="21.425925925925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4" t="s">
        <v>110</v>
      </c>
    </row>
    <row r="3" ht="37.5" customHeight="1" spans="1:7">
      <c r="A3" s="4" t="s">
        <v>111</v>
      </c>
      <c r="B3" s="4"/>
      <c r="C3" s="4"/>
      <c r="D3" s="4"/>
      <c r="E3" s="4"/>
      <c r="F3" s="4"/>
      <c r="G3" s="4"/>
    </row>
    <row r="4" ht="18.75" customHeight="1" spans="1:7">
      <c r="A4" s="45" t="s">
        <v>2</v>
      </c>
      <c r="B4" s="45"/>
      <c r="C4" s="45"/>
      <c r="D4" s="46"/>
      <c r="E4" s="46"/>
      <c r="F4" s="46"/>
      <c r="G4" s="47" t="s">
        <v>29</v>
      </c>
    </row>
    <row r="5" ht="18.75" customHeight="1" spans="1:7">
      <c r="A5" s="14" t="s">
        <v>112</v>
      </c>
      <c r="B5" s="14" t="s">
        <v>60</v>
      </c>
      <c r="C5" s="31" t="s">
        <v>32</v>
      </c>
      <c r="D5" s="31" t="s">
        <v>63</v>
      </c>
      <c r="E5" s="31"/>
      <c r="F5" s="31"/>
      <c r="G5" s="14" t="s">
        <v>64</v>
      </c>
    </row>
    <row r="6" ht="18.75" customHeight="1" spans="1:7">
      <c r="A6" s="14" t="s">
        <v>59</v>
      </c>
      <c r="B6" s="14" t="s">
        <v>60</v>
      </c>
      <c r="C6" s="31"/>
      <c r="D6" s="31" t="s">
        <v>34</v>
      </c>
      <c r="E6" s="31" t="s">
        <v>113</v>
      </c>
      <c r="F6" s="31" t="s">
        <v>114</v>
      </c>
      <c r="G6" s="14"/>
    </row>
    <row r="7" ht="18.75" customHeight="1" spans="1:7">
      <c r="A7" s="15" t="s">
        <v>46</v>
      </c>
      <c r="B7" s="15" t="s">
        <v>47</v>
      </c>
      <c r="C7" s="15" t="s">
        <v>48</v>
      </c>
      <c r="D7" s="15" t="s">
        <v>49</v>
      </c>
      <c r="E7" s="15" t="s">
        <v>50</v>
      </c>
      <c r="F7" s="15" t="s">
        <v>51</v>
      </c>
      <c r="G7" s="15" t="s">
        <v>52</v>
      </c>
    </row>
    <row r="8" ht="20.25" customHeight="1" spans="1:7">
      <c r="A8" s="17" t="s">
        <v>71</v>
      </c>
      <c r="B8" s="17" t="s">
        <v>72</v>
      </c>
      <c r="C8" s="18">
        <v>662621.67</v>
      </c>
      <c r="D8" s="18">
        <v>480957.67</v>
      </c>
      <c r="E8" s="18">
        <v>410804.15</v>
      </c>
      <c r="F8" s="18">
        <v>70153.52</v>
      </c>
      <c r="G8" s="18">
        <v>181664</v>
      </c>
    </row>
    <row r="9" ht="20.25" customHeight="1" spans="1:7">
      <c r="A9" s="64" t="s">
        <v>73</v>
      </c>
      <c r="B9" s="64" t="s">
        <v>74</v>
      </c>
      <c r="C9" s="18">
        <v>72669.6</v>
      </c>
      <c r="D9" s="18">
        <v>72669.6</v>
      </c>
      <c r="E9" s="18">
        <v>69669.6</v>
      </c>
      <c r="F9" s="18">
        <v>3000</v>
      </c>
      <c r="G9" s="18"/>
    </row>
    <row r="10" ht="20.25" customHeight="1" spans="1:7">
      <c r="A10" s="65" t="s">
        <v>75</v>
      </c>
      <c r="B10" s="65" t="s">
        <v>76</v>
      </c>
      <c r="C10" s="18">
        <v>33000</v>
      </c>
      <c r="D10" s="18">
        <v>33000</v>
      </c>
      <c r="E10" s="18">
        <v>30000</v>
      </c>
      <c r="F10" s="18">
        <v>3000</v>
      </c>
      <c r="G10" s="18"/>
    </row>
    <row r="11" ht="20.25" customHeight="1" spans="1:7">
      <c r="A11" s="65" t="s">
        <v>77</v>
      </c>
      <c r="B11" s="65" t="s">
        <v>78</v>
      </c>
      <c r="C11" s="18">
        <v>39669.6</v>
      </c>
      <c r="D11" s="18">
        <v>39669.6</v>
      </c>
      <c r="E11" s="18">
        <v>39669.6</v>
      </c>
      <c r="F11" s="18"/>
      <c r="G11" s="18"/>
    </row>
    <row r="12" ht="20.25" customHeight="1" spans="1:7">
      <c r="A12" s="64" t="s">
        <v>79</v>
      </c>
      <c r="B12" s="64" t="s">
        <v>80</v>
      </c>
      <c r="C12" s="18">
        <v>589952.07</v>
      </c>
      <c r="D12" s="18">
        <v>408288.07</v>
      </c>
      <c r="E12" s="18">
        <v>341134.55</v>
      </c>
      <c r="F12" s="18">
        <v>67153.52</v>
      </c>
      <c r="G12" s="18">
        <v>181664</v>
      </c>
    </row>
    <row r="13" ht="20.25" customHeight="1" spans="1:7">
      <c r="A13" s="65" t="s">
        <v>81</v>
      </c>
      <c r="B13" s="65" t="s">
        <v>82</v>
      </c>
      <c r="C13" s="18">
        <v>589952.07</v>
      </c>
      <c r="D13" s="18">
        <v>408288.07</v>
      </c>
      <c r="E13" s="18">
        <v>341134.55</v>
      </c>
      <c r="F13" s="18">
        <v>67153.52</v>
      </c>
      <c r="G13" s="18">
        <v>181664</v>
      </c>
    </row>
    <row r="14" ht="20.25" customHeight="1" spans="1:7">
      <c r="A14" s="17" t="s">
        <v>83</v>
      </c>
      <c r="B14" s="17" t="s">
        <v>84</v>
      </c>
      <c r="C14" s="18">
        <v>24642.29</v>
      </c>
      <c r="D14" s="18">
        <v>24642.29</v>
      </c>
      <c r="E14" s="18">
        <v>24642.29</v>
      </c>
      <c r="F14" s="18"/>
      <c r="G14" s="18"/>
    </row>
    <row r="15" ht="20.25" customHeight="1" spans="1:7">
      <c r="A15" s="64" t="s">
        <v>85</v>
      </c>
      <c r="B15" s="64" t="s">
        <v>86</v>
      </c>
      <c r="C15" s="18">
        <v>24642.29</v>
      </c>
      <c r="D15" s="18">
        <v>24642.29</v>
      </c>
      <c r="E15" s="18">
        <v>24642.29</v>
      </c>
      <c r="F15" s="18"/>
      <c r="G15" s="18"/>
    </row>
    <row r="16" ht="20.25" customHeight="1" spans="1:7">
      <c r="A16" s="65" t="s">
        <v>87</v>
      </c>
      <c r="B16" s="65" t="s">
        <v>88</v>
      </c>
      <c r="C16" s="18">
        <v>20578.61</v>
      </c>
      <c r="D16" s="18">
        <v>20578.61</v>
      </c>
      <c r="E16" s="18">
        <v>20578.61</v>
      </c>
      <c r="F16" s="18"/>
      <c r="G16" s="18"/>
    </row>
    <row r="17" ht="20.25" customHeight="1" spans="1:7">
      <c r="A17" s="65" t="s">
        <v>89</v>
      </c>
      <c r="B17" s="65" t="s">
        <v>90</v>
      </c>
      <c r="C17" s="18">
        <v>4063.68</v>
      </c>
      <c r="D17" s="18">
        <v>4063.68</v>
      </c>
      <c r="E17" s="18">
        <v>4063.68</v>
      </c>
      <c r="F17" s="18"/>
      <c r="G17" s="18"/>
    </row>
    <row r="18" ht="20.25" customHeight="1" spans="1:7">
      <c r="A18" s="17" t="s">
        <v>91</v>
      </c>
      <c r="B18" s="17" t="s">
        <v>92</v>
      </c>
      <c r="C18" s="18">
        <v>44352</v>
      </c>
      <c r="D18" s="18">
        <v>44352</v>
      </c>
      <c r="E18" s="18">
        <v>44352</v>
      </c>
      <c r="F18" s="18"/>
      <c r="G18" s="18"/>
    </row>
    <row r="19" ht="20.25" customHeight="1" spans="1:7">
      <c r="A19" s="64" t="s">
        <v>93</v>
      </c>
      <c r="B19" s="64" t="s">
        <v>94</v>
      </c>
      <c r="C19" s="18">
        <v>44352</v>
      </c>
      <c r="D19" s="18">
        <v>44352</v>
      </c>
      <c r="E19" s="18">
        <v>44352</v>
      </c>
      <c r="F19" s="18"/>
      <c r="G19" s="18"/>
    </row>
    <row r="20" ht="20.25" customHeight="1" spans="1:7">
      <c r="A20" s="65" t="s">
        <v>95</v>
      </c>
      <c r="B20" s="65" t="s">
        <v>96</v>
      </c>
      <c r="C20" s="18">
        <v>44352</v>
      </c>
      <c r="D20" s="18">
        <v>44352</v>
      </c>
      <c r="E20" s="18">
        <v>44352</v>
      </c>
      <c r="F20" s="18"/>
      <c r="G20" s="18"/>
    </row>
    <row r="21" ht="20.25" customHeight="1" spans="1:7">
      <c r="A21" s="48" t="s">
        <v>97</v>
      </c>
      <c r="B21" s="48"/>
      <c r="C21" s="49">
        <v>731615.96</v>
      </c>
      <c r="D21" s="49">
        <v>549951.96</v>
      </c>
      <c r="E21" s="49">
        <v>479798.44</v>
      </c>
      <c r="F21" s="49">
        <v>70153.52</v>
      </c>
      <c r="G21" s="49">
        <v>181664</v>
      </c>
    </row>
  </sheetData>
  <mergeCells count="7">
    <mergeCell ref="A3:G3"/>
    <mergeCell ref="A4:C4"/>
    <mergeCell ref="A5:B5"/>
    <mergeCell ref="D5:F5"/>
    <mergeCell ref="A21:B21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8.85185185185185" defaultRowHeight="15" customHeight="1" outlineLevelRow="7" outlineLevelCol="5"/>
  <cols>
    <col min="1" max="6" width="28.5740740740741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7"/>
      <c r="B2" s="57"/>
      <c r="C2" s="58"/>
      <c r="D2" s="2"/>
      <c r="E2" s="2"/>
      <c r="F2" s="59" t="s">
        <v>115</v>
      </c>
    </row>
    <row r="3" ht="41.25" customHeight="1" spans="1:6">
      <c r="A3" s="60" t="s">
        <v>116</v>
      </c>
      <c r="B3" s="60"/>
      <c r="C3" s="60"/>
      <c r="D3" s="60"/>
      <c r="E3" s="60"/>
      <c r="F3" s="60"/>
    </row>
    <row r="4" ht="18.75" customHeight="1" spans="1:6">
      <c r="A4" s="5" t="s">
        <v>2</v>
      </c>
      <c r="B4" s="5"/>
      <c r="C4" s="5"/>
      <c r="D4" s="61"/>
      <c r="E4" s="2"/>
      <c r="F4" s="59" t="s">
        <v>29</v>
      </c>
    </row>
    <row r="5" ht="18.75" customHeight="1" spans="1:6">
      <c r="A5" s="14" t="s">
        <v>117</v>
      </c>
      <c r="B5" s="31" t="s">
        <v>118</v>
      </c>
      <c r="C5" s="31" t="s">
        <v>119</v>
      </c>
      <c r="D5" s="31"/>
      <c r="E5" s="31"/>
      <c r="F5" s="31" t="s">
        <v>120</v>
      </c>
    </row>
    <row r="6" ht="18.75" customHeight="1" spans="1:6">
      <c r="A6" s="14"/>
      <c r="B6" s="31"/>
      <c r="C6" s="31" t="s">
        <v>34</v>
      </c>
      <c r="D6" s="31" t="s">
        <v>121</v>
      </c>
      <c r="E6" s="31" t="s">
        <v>122</v>
      </c>
      <c r="F6" s="31"/>
    </row>
    <row r="7" ht="18.75" customHeight="1" spans="1:6">
      <c r="A7" s="62">
        <v>1</v>
      </c>
      <c r="B7" s="63">
        <v>2</v>
      </c>
      <c r="C7" s="62">
        <v>3</v>
      </c>
      <c r="D7" s="62">
        <v>4</v>
      </c>
      <c r="E7" s="62">
        <v>5</v>
      </c>
      <c r="F7" s="62">
        <v>6</v>
      </c>
    </row>
    <row r="8" ht="20.25" customHeight="1" spans="1:6">
      <c r="A8" s="18">
        <v>35000</v>
      </c>
      <c r="B8" s="18"/>
      <c r="C8" s="18">
        <v>29000</v>
      </c>
      <c r="D8" s="18"/>
      <c r="E8" s="18">
        <v>29000</v>
      </c>
      <c r="F8" s="18">
        <v>6000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6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8.85185185185185" defaultRowHeight="15" customHeight="1"/>
  <cols>
    <col min="1" max="7" width="28.5740740740741" customWidth="1"/>
    <col min="8" max="23" width="14.2777777777778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123</v>
      </c>
    </row>
    <row r="3" ht="45" customHeight="1" spans="1:23">
      <c r="A3" s="4" t="s">
        <v>124</v>
      </c>
      <c r="B3" s="4"/>
      <c r="C3" s="4"/>
      <c r="D3" s="4"/>
      <c r="E3" s="4"/>
      <c r="F3" s="4"/>
      <c r="G3" s="4"/>
      <c r="H3" s="4"/>
      <c r="I3" s="4"/>
      <c r="J3" s="4"/>
      <c r="K3" s="4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ht="18.75" customHeight="1" spans="1:23">
      <c r="A4" s="5" t="s">
        <v>2</v>
      </c>
      <c r="B4" s="5"/>
      <c r="C4" s="5"/>
      <c r="D4" s="5"/>
      <c r="E4" s="5"/>
      <c r="F4" s="5"/>
      <c r="G4" s="5"/>
      <c r="H4" s="54"/>
      <c r="I4" s="54"/>
      <c r="J4" s="54"/>
      <c r="K4" s="54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55" t="s">
        <v>125</v>
      </c>
      <c r="B5" s="55" t="s">
        <v>126</v>
      </c>
      <c r="C5" s="55" t="s">
        <v>127</v>
      </c>
      <c r="D5" s="55" t="s">
        <v>128</v>
      </c>
      <c r="E5" s="55" t="s">
        <v>129</v>
      </c>
      <c r="F5" s="55" t="s">
        <v>130</v>
      </c>
      <c r="G5" s="55" t="s">
        <v>131</v>
      </c>
      <c r="H5" s="56" t="s">
        <v>32</v>
      </c>
      <c r="I5" s="56" t="s">
        <v>132</v>
      </c>
      <c r="J5" s="55"/>
      <c r="K5" s="55"/>
      <c r="L5" s="55"/>
      <c r="M5" s="55"/>
      <c r="N5" s="55" t="s">
        <v>133</v>
      </c>
      <c r="O5" s="55"/>
      <c r="P5" s="55"/>
      <c r="Q5" s="55" t="s">
        <v>38</v>
      </c>
      <c r="R5" s="55" t="s">
        <v>62</v>
      </c>
      <c r="S5" s="55"/>
      <c r="T5" s="55"/>
      <c r="U5" s="55"/>
      <c r="V5" s="55"/>
      <c r="W5" s="55"/>
    </row>
    <row r="6" ht="18.75" customHeight="1" spans="1:23">
      <c r="A6" s="55"/>
      <c r="B6" s="55"/>
      <c r="C6" s="55"/>
      <c r="D6" s="55"/>
      <c r="E6" s="55"/>
      <c r="F6" s="55"/>
      <c r="G6" s="55"/>
      <c r="H6" s="56" t="s">
        <v>134</v>
      </c>
      <c r="I6" s="56" t="s">
        <v>135</v>
      </c>
      <c r="J6" s="55" t="s">
        <v>36</v>
      </c>
      <c r="K6" s="55" t="s">
        <v>37</v>
      </c>
      <c r="L6" s="55"/>
      <c r="M6" s="55"/>
      <c r="N6" s="55" t="s">
        <v>133</v>
      </c>
      <c r="O6" s="55" t="s">
        <v>36</v>
      </c>
      <c r="P6" s="55" t="s">
        <v>37</v>
      </c>
      <c r="Q6" s="55" t="s">
        <v>38</v>
      </c>
      <c r="R6" s="55" t="s">
        <v>62</v>
      </c>
      <c r="S6" s="55" t="s">
        <v>41</v>
      </c>
      <c r="T6" s="55" t="s">
        <v>42</v>
      </c>
      <c r="U6" s="55" t="s">
        <v>43</v>
      </c>
      <c r="V6" s="55" t="s">
        <v>44</v>
      </c>
      <c r="W6" s="55" t="s">
        <v>45</v>
      </c>
    </row>
    <row r="7" ht="18.75" customHeight="1" spans="1:23">
      <c r="A7" s="55"/>
      <c r="B7" s="55"/>
      <c r="C7" s="55"/>
      <c r="D7" s="55"/>
      <c r="E7" s="55"/>
      <c r="F7" s="55"/>
      <c r="G7" s="55"/>
      <c r="H7" s="56"/>
      <c r="I7" s="56" t="s">
        <v>136</v>
      </c>
      <c r="J7" s="55" t="s">
        <v>137</v>
      </c>
      <c r="K7" s="55" t="s">
        <v>138</v>
      </c>
      <c r="L7" s="55" t="s">
        <v>139</v>
      </c>
      <c r="M7" s="55" t="s">
        <v>140</v>
      </c>
      <c r="N7" s="55" t="s">
        <v>35</v>
      </c>
      <c r="O7" s="55" t="s">
        <v>36</v>
      </c>
      <c r="P7" s="55" t="s">
        <v>37</v>
      </c>
      <c r="Q7" s="55"/>
      <c r="R7" s="55" t="s">
        <v>34</v>
      </c>
      <c r="S7" s="55" t="s">
        <v>41</v>
      </c>
      <c r="T7" s="55" t="s">
        <v>42</v>
      </c>
      <c r="U7" s="55" t="s">
        <v>43</v>
      </c>
      <c r="V7" s="55" t="s">
        <v>44</v>
      </c>
      <c r="W7" s="55" t="s">
        <v>45</v>
      </c>
    </row>
    <row r="8" ht="22.65" customHeight="1" spans="1:23">
      <c r="A8" s="55"/>
      <c r="B8" s="55"/>
      <c r="C8" s="55"/>
      <c r="D8" s="55"/>
      <c r="E8" s="55"/>
      <c r="F8" s="55"/>
      <c r="G8" s="55"/>
      <c r="H8" s="56"/>
      <c r="I8" s="56" t="s">
        <v>34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</row>
    <row r="9" ht="18.75" customHeight="1" spans="1:23">
      <c r="A9" s="56" t="s">
        <v>46</v>
      </c>
      <c r="B9" s="56">
        <v>2</v>
      </c>
      <c r="C9" s="56">
        <v>3</v>
      </c>
      <c r="D9" s="56">
        <v>4</v>
      </c>
      <c r="E9" s="56">
        <v>5</v>
      </c>
      <c r="F9" s="56">
        <v>6</v>
      </c>
      <c r="G9" s="56">
        <v>7</v>
      </c>
      <c r="H9" s="56">
        <v>8</v>
      </c>
      <c r="I9" s="56">
        <v>9</v>
      </c>
      <c r="J9" s="56">
        <v>10</v>
      </c>
      <c r="K9" s="56">
        <v>11</v>
      </c>
      <c r="L9" s="56">
        <v>12</v>
      </c>
      <c r="M9" s="56">
        <v>13</v>
      </c>
      <c r="N9" s="56">
        <v>14</v>
      </c>
      <c r="O9" s="56">
        <v>15</v>
      </c>
      <c r="P9" s="56">
        <v>16</v>
      </c>
      <c r="Q9" s="56">
        <v>17</v>
      </c>
      <c r="R9" s="56">
        <v>18</v>
      </c>
      <c r="S9" s="56">
        <v>19</v>
      </c>
      <c r="T9" s="56">
        <v>20</v>
      </c>
      <c r="U9" s="56">
        <v>21</v>
      </c>
      <c r="V9" s="56">
        <v>22</v>
      </c>
      <c r="W9" s="56">
        <v>23</v>
      </c>
    </row>
    <row r="10" ht="18.75" customHeight="1" spans="1:23">
      <c r="A10" s="9" t="s">
        <v>56</v>
      </c>
      <c r="B10" s="9" t="s">
        <v>141</v>
      </c>
      <c r="C10" s="10" t="s">
        <v>142</v>
      </c>
      <c r="D10" s="9" t="s">
        <v>81</v>
      </c>
      <c r="E10" s="9" t="s">
        <v>82</v>
      </c>
      <c r="F10" s="9" t="s">
        <v>143</v>
      </c>
      <c r="G10" s="9" t="s">
        <v>144</v>
      </c>
      <c r="H10" s="18">
        <v>123876</v>
      </c>
      <c r="I10" s="18">
        <v>123876</v>
      </c>
      <c r="J10" s="18"/>
      <c r="K10" s="18"/>
      <c r="L10" s="18">
        <v>123876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ht="18.75" customHeight="1" spans="1:23">
      <c r="A11" s="9" t="s">
        <v>56</v>
      </c>
      <c r="B11" s="9" t="s">
        <v>141</v>
      </c>
      <c r="C11" s="10" t="s">
        <v>142</v>
      </c>
      <c r="D11" s="9" t="s">
        <v>81</v>
      </c>
      <c r="E11" s="9" t="s">
        <v>82</v>
      </c>
      <c r="F11" s="9" t="s">
        <v>145</v>
      </c>
      <c r="G11" s="9" t="s">
        <v>146</v>
      </c>
      <c r="H11" s="18">
        <v>13500</v>
      </c>
      <c r="I11" s="18">
        <v>13500</v>
      </c>
      <c r="J11" s="18"/>
      <c r="K11" s="18"/>
      <c r="L11" s="18">
        <v>13500</v>
      </c>
      <c r="M11" s="18"/>
      <c r="N11" s="18"/>
      <c r="O11" s="18"/>
      <c r="P11" s="24"/>
      <c r="Q11" s="18"/>
      <c r="R11" s="18"/>
      <c r="S11" s="18"/>
      <c r="T11" s="18"/>
      <c r="U11" s="18"/>
      <c r="V11" s="18"/>
      <c r="W11" s="18"/>
    </row>
    <row r="12" ht="18.75" customHeight="1" spans="1:23">
      <c r="A12" s="9" t="s">
        <v>56</v>
      </c>
      <c r="B12" s="9" t="s">
        <v>141</v>
      </c>
      <c r="C12" s="10" t="s">
        <v>142</v>
      </c>
      <c r="D12" s="9" t="s">
        <v>81</v>
      </c>
      <c r="E12" s="9" t="s">
        <v>82</v>
      </c>
      <c r="F12" s="9" t="s">
        <v>147</v>
      </c>
      <c r="G12" s="9" t="s">
        <v>148</v>
      </c>
      <c r="H12" s="18">
        <v>10323</v>
      </c>
      <c r="I12" s="18">
        <v>10323</v>
      </c>
      <c r="J12" s="18"/>
      <c r="K12" s="18"/>
      <c r="L12" s="18">
        <v>10323</v>
      </c>
      <c r="M12" s="18"/>
      <c r="N12" s="18"/>
      <c r="O12" s="18"/>
      <c r="P12" s="24"/>
      <c r="Q12" s="18"/>
      <c r="R12" s="18"/>
      <c r="S12" s="18"/>
      <c r="T12" s="18"/>
      <c r="U12" s="18"/>
      <c r="V12" s="18"/>
      <c r="W12" s="18"/>
    </row>
    <row r="13" ht="18.75" customHeight="1" spans="1:23">
      <c r="A13" s="9" t="s">
        <v>56</v>
      </c>
      <c r="B13" s="9" t="s">
        <v>141</v>
      </c>
      <c r="C13" s="10" t="s">
        <v>142</v>
      </c>
      <c r="D13" s="9" t="s">
        <v>81</v>
      </c>
      <c r="E13" s="9" t="s">
        <v>82</v>
      </c>
      <c r="F13" s="9" t="s">
        <v>147</v>
      </c>
      <c r="G13" s="9" t="s">
        <v>148</v>
      </c>
      <c r="H13" s="18">
        <v>900</v>
      </c>
      <c r="I13" s="18">
        <v>900</v>
      </c>
      <c r="J13" s="18"/>
      <c r="K13" s="18"/>
      <c r="L13" s="18">
        <v>900</v>
      </c>
      <c r="M13" s="18"/>
      <c r="N13" s="18"/>
      <c r="O13" s="18"/>
      <c r="P13" s="24"/>
      <c r="Q13" s="18"/>
      <c r="R13" s="18"/>
      <c r="S13" s="18"/>
      <c r="T13" s="18"/>
      <c r="U13" s="18"/>
      <c r="V13" s="18"/>
      <c r="W13" s="18"/>
    </row>
    <row r="14" ht="18.75" customHeight="1" spans="1:23">
      <c r="A14" s="9" t="s">
        <v>56</v>
      </c>
      <c r="B14" s="9" t="s">
        <v>141</v>
      </c>
      <c r="C14" s="10" t="s">
        <v>142</v>
      </c>
      <c r="D14" s="9" t="s">
        <v>81</v>
      </c>
      <c r="E14" s="9" t="s">
        <v>82</v>
      </c>
      <c r="F14" s="9" t="s">
        <v>149</v>
      </c>
      <c r="G14" s="9" t="s">
        <v>150</v>
      </c>
      <c r="H14" s="18">
        <v>90000</v>
      </c>
      <c r="I14" s="18">
        <v>90000</v>
      </c>
      <c r="J14" s="18"/>
      <c r="K14" s="18"/>
      <c r="L14" s="18">
        <v>90000</v>
      </c>
      <c r="M14" s="18"/>
      <c r="N14" s="18"/>
      <c r="O14" s="18"/>
      <c r="P14" s="24"/>
      <c r="Q14" s="18"/>
      <c r="R14" s="18"/>
      <c r="S14" s="18"/>
      <c r="T14" s="18"/>
      <c r="U14" s="18"/>
      <c r="V14" s="18"/>
      <c r="W14" s="18"/>
    </row>
    <row r="15" ht="18.75" customHeight="1" spans="1:23">
      <c r="A15" s="9" t="s">
        <v>56</v>
      </c>
      <c r="B15" s="9" t="s">
        <v>141</v>
      </c>
      <c r="C15" s="10" t="s">
        <v>142</v>
      </c>
      <c r="D15" s="9" t="s">
        <v>81</v>
      </c>
      <c r="E15" s="9" t="s">
        <v>82</v>
      </c>
      <c r="F15" s="9" t="s">
        <v>149</v>
      </c>
      <c r="G15" s="9" t="s">
        <v>150</v>
      </c>
      <c r="H15" s="18">
        <v>46800</v>
      </c>
      <c r="I15" s="18">
        <v>46800</v>
      </c>
      <c r="J15" s="18"/>
      <c r="K15" s="18"/>
      <c r="L15" s="18">
        <v>46800</v>
      </c>
      <c r="M15" s="18"/>
      <c r="N15" s="18"/>
      <c r="O15" s="18"/>
      <c r="P15" s="24"/>
      <c r="Q15" s="18"/>
      <c r="R15" s="18"/>
      <c r="S15" s="18"/>
      <c r="T15" s="18"/>
      <c r="U15" s="18"/>
      <c r="V15" s="18"/>
      <c r="W15" s="18"/>
    </row>
    <row r="16" ht="18.75" customHeight="1" spans="1:23">
      <c r="A16" s="9" t="s">
        <v>56</v>
      </c>
      <c r="B16" s="9" t="s">
        <v>151</v>
      </c>
      <c r="C16" s="10" t="s">
        <v>152</v>
      </c>
      <c r="D16" s="9" t="s">
        <v>77</v>
      </c>
      <c r="E16" s="9" t="s">
        <v>78</v>
      </c>
      <c r="F16" s="9" t="s">
        <v>153</v>
      </c>
      <c r="G16" s="9" t="s">
        <v>154</v>
      </c>
      <c r="H16" s="18">
        <v>39669.6</v>
      </c>
      <c r="I16" s="18">
        <v>39669.6</v>
      </c>
      <c r="J16" s="18"/>
      <c r="K16" s="18"/>
      <c r="L16" s="18">
        <v>39669.6</v>
      </c>
      <c r="M16" s="18"/>
      <c r="N16" s="18"/>
      <c r="O16" s="18"/>
      <c r="P16" s="24"/>
      <c r="Q16" s="18"/>
      <c r="R16" s="18"/>
      <c r="S16" s="18"/>
      <c r="T16" s="18"/>
      <c r="U16" s="18"/>
      <c r="V16" s="18"/>
      <c r="W16" s="18"/>
    </row>
    <row r="17" ht="18.75" customHeight="1" spans="1:23">
      <c r="A17" s="9" t="s">
        <v>56</v>
      </c>
      <c r="B17" s="9" t="s">
        <v>151</v>
      </c>
      <c r="C17" s="10" t="s">
        <v>152</v>
      </c>
      <c r="D17" s="9" t="s">
        <v>81</v>
      </c>
      <c r="E17" s="9" t="s">
        <v>82</v>
      </c>
      <c r="F17" s="9" t="s">
        <v>155</v>
      </c>
      <c r="G17" s="9" t="s">
        <v>156</v>
      </c>
      <c r="H17" s="18">
        <v>1735.55</v>
      </c>
      <c r="I17" s="18">
        <v>1735.55</v>
      </c>
      <c r="J17" s="18"/>
      <c r="K17" s="18"/>
      <c r="L17" s="18">
        <v>1735.55</v>
      </c>
      <c r="M17" s="18"/>
      <c r="N17" s="18"/>
      <c r="O17" s="18"/>
      <c r="P17" s="24"/>
      <c r="Q17" s="18"/>
      <c r="R17" s="18"/>
      <c r="S17" s="18"/>
      <c r="T17" s="18"/>
      <c r="U17" s="18"/>
      <c r="V17" s="18"/>
      <c r="W17" s="18"/>
    </row>
    <row r="18" ht="18.75" customHeight="1" spans="1:23">
      <c r="A18" s="9" t="s">
        <v>56</v>
      </c>
      <c r="B18" s="9" t="s">
        <v>151</v>
      </c>
      <c r="C18" s="10" t="s">
        <v>152</v>
      </c>
      <c r="D18" s="9" t="s">
        <v>87</v>
      </c>
      <c r="E18" s="9" t="s">
        <v>88</v>
      </c>
      <c r="F18" s="9" t="s">
        <v>157</v>
      </c>
      <c r="G18" s="9" t="s">
        <v>158</v>
      </c>
      <c r="H18" s="18">
        <v>20578.61</v>
      </c>
      <c r="I18" s="18">
        <v>20578.61</v>
      </c>
      <c r="J18" s="18"/>
      <c r="K18" s="18"/>
      <c r="L18" s="18">
        <v>20578.61</v>
      </c>
      <c r="M18" s="18"/>
      <c r="N18" s="18"/>
      <c r="O18" s="18"/>
      <c r="P18" s="24"/>
      <c r="Q18" s="18"/>
      <c r="R18" s="18"/>
      <c r="S18" s="18"/>
      <c r="T18" s="18"/>
      <c r="U18" s="18"/>
      <c r="V18" s="18"/>
      <c r="W18" s="18"/>
    </row>
    <row r="19" ht="18.75" customHeight="1" spans="1:23">
      <c r="A19" s="9" t="s">
        <v>56</v>
      </c>
      <c r="B19" s="9" t="s">
        <v>151</v>
      </c>
      <c r="C19" s="10" t="s">
        <v>152</v>
      </c>
      <c r="D19" s="9" t="s">
        <v>89</v>
      </c>
      <c r="E19" s="9" t="s">
        <v>90</v>
      </c>
      <c r="F19" s="9" t="s">
        <v>155</v>
      </c>
      <c r="G19" s="9" t="s">
        <v>156</v>
      </c>
      <c r="H19" s="18">
        <v>2824</v>
      </c>
      <c r="I19" s="18">
        <v>2824</v>
      </c>
      <c r="J19" s="18"/>
      <c r="K19" s="18"/>
      <c r="L19" s="18">
        <v>2824</v>
      </c>
      <c r="M19" s="18"/>
      <c r="N19" s="18"/>
      <c r="O19" s="18"/>
      <c r="P19" s="24"/>
      <c r="Q19" s="18"/>
      <c r="R19" s="18"/>
      <c r="S19" s="18"/>
      <c r="T19" s="18"/>
      <c r="U19" s="18"/>
      <c r="V19" s="18"/>
      <c r="W19" s="18"/>
    </row>
    <row r="20" ht="18.75" customHeight="1" spans="1:23">
      <c r="A20" s="9" t="s">
        <v>56</v>
      </c>
      <c r="B20" s="9" t="s">
        <v>151</v>
      </c>
      <c r="C20" s="10" t="s">
        <v>152</v>
      </c>
      <c r="D20" s="9" t="s">
        <v>89</v>
      </c>
      <c r="E20" s="9" t="s">
        <v>90</v>
      </c>
      <c r="F20" s="9" t="s">
        <v>155</v>
      </c>
      <c r="G20" s="9" t="s">
        <v>156</v>
      </c>
      <c r="H20" s="18">
        <v>1239.68</v>
      </c>
      <c r="I20" s="18">
        <v>1239.68</v>
      </c>
      <c r="J20" s="18"/>
      <c r="K20" s="18"/>
      <c r="L20" s="18">
        <v>1239.68</v>
      </c>
      <c r="M20" s="18"/>
      <c r="N20" s="18"/>
      <c r="O20" s="18"/>
      <c r="P20" s="24"/>
      <c r="Q20" s="18"/>
      <c r="R20" s="18"/>
      <c r="S20" s="18"/>
      <c r="T20" s="18"/>
      <c r="U20" s="18"/>
      <c r="V20" s="18"/>
      <c r="W20" s="18"/>
    </row>
    <row r="21" ht="18.75" customHeight="1" spans="1:23">
      <c r="A21" s="9" t="s">
        <v>56</v>
      </c>
      <c r="B21" s="9" t="s">
        <v>159</v>
      </c>
      <c r="C21" s="10" t="s">
        <v>96</v>
      </c>
      <c r="D21" s="9" t="s">
        <v>95</v>
      </c>
      <c r="E21" s="9" t="s">
        <v>96</v>
      </c>
      <c r="F21" s="9" t="s">
        <v>160</v>
      </c>
      <c r="G21" s="9" t="s">
        <v>96</v>
      </c>
      <c r="H21" s="18">
        <v>44352</v>
      </c>
      <c r="I21" s="18">
        <v>44352</v>
      </c>
      <c r="J21" s="18"/>
      <c r="K21" s="18"/>
      <c r="L21" s="18">
        <v>44352</v>
      </c>
      <c r="M21" s="18"/>
      <c r="N21" s="18"/>
      <c r="O21" s="18"/>
      <c r="P21" s="24"/>
      <c r="Q21" s="18"/>
      <c r="R21" s="18"/>
      <c r="S21" s="18"/>
      <c r="T21" s="18"/>
      <c r="U21" s="18"/>
      <c r="V21" s="18"/>
      <c r="W21" s="18"/>
    </row>
    <row r="22" ht="18.75" customHeight="1" spans="1:23">
      <c r="A22" s="9" t="s">
        <v>56</v>
      </c>
      <c r="B22" s="9" t="s">
        <v>161</v>
      </c>
      <c r="C22" s="10" t="s">
        <v>162</v>
      </c>
      <c r="D22" s="9" t="s">
        <v>81</v>
      </c>
      <c r="E22" s="9" t="s">
        <v>82</v>
      </c>
      <c r="F22" s="9" t="s">
        <v>163</v>
      </c>
      <c r="G22" s="9" t="s">
        <v>164</v>
      </c>
      <c r="H22" s="18">
        <v>29000</v>
      </c>
      <c r="I22" s="18">
        <v>29000</v>
      </c>
      <c r="J22" s="18"/>
      <c r="K22" s="18"/>
      <c r="L22" s="18">
        <v>29000</v>
      </c>
      <c r="M22" s="18"/>
      <c r="N22" s="18"/>
      <c r="O22" s="18"/>
      <c r="P22" s="24"/>
      <c r="Q22" s="18"/>
      <c r="R22" s="18"/>
      <c r="S22" s="18"/>
      <c r="T22" s="18"/>
      <c r="U22" s="18"/>
      <c r="V22" s="18"/>
      <c r="W22" s="18"/>
    </row>
    <row r="23" ht="18.75" customHeight="1" spans="1:23">
      <c r="A23" s="9" t="s">
        <v>56</v>
      </c>
      <c r="B23" s="9" t="s">
        <v>165</v>
      </c>
      <c r="C23" s="10" t="s">
        <v>166</v>
      </c>
      <c r="D23" s="9" t="s">
        <v>81</v>
      </c>
      <c r="E23" s="9" t="s">
        <v>82</v>
      </c>
      <c r="F23" s="9" t="s">
        <v>167</v>
      </c>
      <c r="G23" s="9" t="s">
        <v>166</v>
      </c>
      <c r="H23" s="18">
        <v>6563.52</v>
      </c>
      <c r="I23" s="18">
        <v>6563.52</v>
      </c>
      <c r="J23" s="18"/>
      <c r="K23" s="18"/>
      <c r="L23" s="18">
        <v>6563.52</v>
      </c>
      <c r="M23" s="18"/>
      <c r="N23" s="18"/>
      <c r="O23" s="18"/>
      <c r="P23" s="24"/>
      <c r="Q23" s="18"/>
      <c r="R23" s="18"/>
      <c r="S23" s="18"/>
      <c r="T23" s="18"/>
      <c r="U23" s="18"/>
      <c r="V23" s="18"/>
      <c r="W23" s="18"/>
    </row>
    <row r="24" ht="18.75" customHeight="1" spans="1:23">
      <c r="A24" s="9" t="s">
        <v>56</v>
      </c>
      <c r="B24" s="9" t="s">
        <v>168</v>
      </c>
      <c r="C24" s="10" t="s">
        <v>169</v>
      </c>
      <c r="D24" s="9" t="s">
        <v>75</v>
      </c>
      <c r="E24" s="9" t="s">
        <v>76</v>
      </c>
      <c r="F24" s="9" t="s">
        <v>170</v>
      </c>
      <c r="G24" s="9" t="s">
        <v>171</v>
      </c>
      <c r="H24" s="18">
        <v>3000</v>
      </c>
      <c r="I24" s="18">
        <v>3000</v>
      </c>
      <c r="J24" s="18"/>
      <c r="K24" s="18"/>
      <c r="L24" s="18">
        <v>3000</v>
      </c>
      <c r="M24" s="18"/>
      <c r="N24" s="18"/>
      <c r="O24" s="18"/>
      <c r="P24" s="24"/>
      <c r="Q24" s="18"/>
      <c r="R24" s="18"/>
      <c r="S24" s="18"/>
      <c r="T24" s="18"/>
      <c r="U24" s="18"/>
      <c r="V24" s="18"/>
      <c r="W24" s="18"/>
    </row>
    <row r="25" ht="18.75" customHeight="1" spans="1:23">
      <c r="A25" s="9" t="s">
        <v>56</v>
      </c>
      <c r="B25" s="9" t="s">
        <v>168</v>
      </c>
      <c r="C25" s="10" t="s">
        <v>169</v>
      </c>
      <c r="D25" s="9" t="s">
        <v>81</v>
      </c>
      <c r="E25" s="9" t="s">
        <v>82</v>
      </c>
      <c r="F25" s="9" t="s">
        <v>172</v>
      </c>
      <c r="G25" s="9" t="s">
        <v>173</v>
      </c>
      <c r="H25" s="18">
        <v>14890</v>
      </c>
      <c r="I25" s="18">
        <v>14890</v>
      </c>
      <c r="J25" s="18"/>
      <c r="K25" s="18"/>
      <c r="L25" s="18">
        <v>14890</v>
      </c>
      <c r="M25" s="18"/>
      <c r="N25" s="18"/>
      <c r="O25" s="18"/>
      <c r="P25" s="24"/>
      <c r="Q25" s="18"/>
      <c r="R25" s="18"/>
      <c r="S25" s="18"/>
      <c r="T25" s="18"/>
      <c r="U25" s="18"/>
      <c r="V25" s="18"/>
      <c r="W25" s="18"/>
    </row>
    <row r="26" ht="18.75" customHeight="1" spans="1:23">
      <c r="A26" s="9" t="s">
        <v>56</v>
      </c>
      <c r="B26" s="9" t="s">
        <v>168</v>
      </c>
      <c r="C26" s="10" t="s">
        <v>169</v>
      </c>
      <c r="D26" s="9" t="s">
        <v>81</v>
      </c>
      <c r="E26" s="9" t="s">
        <v>82</v>
      </c>
      <c r="F26" s="9" t="s">
        <v>174</v>
      </c>
      <c r="G26" s="9" t="s">
        <v>175</v>
      </c>
      <c r="H26" s="18">
        <v>800</v>
      </c>
      <c r="I26" s="18">
        <v>800</v>
      </c>
      <c r="J26" s="18"/>
      <c r="K26" s="18"/>
      <c r="L26" s="18">
        <v>800</v>
      </c>
      <c r="M26" s="18"/>
      <c r="N26" s="18"/>
      <c r="O26" s="18"/>
      <c r="P26" s="24"/>
      <c r="Q26" s="18"/>
      <c r="R26" s="18"/>
      <c r="S26" s="18"/>
      <c r="T26" s="18"/>
      <c r="U26" s="18"/>
      <c r="V26" s="18"/>
      <c r="W26" s="18"/>
    </row>
    <row r="27" ht="18.75" customHeight="1" spans="1:23">
      <c r="A27" s="9" t="s">
        <v>56</v>
      </c>
      <c r="B27" s="9" t="s">
        <v>168</v>
      </c>
      <c r="C27" s="10" t="s">
        <v>169</v>
      </c>
      <c r="D27" s="9" t="s">
        <v>81</v>
      </c>
      <c r="E27" s="9" t="s">
        <v>82</v>
      </c>
      <c r="F27" s="9" t="s">
        <v>176</v>
      </c>
      <c r="G27" s="9" t="s">
        <v>177</v>
      </c>
      <c r="H27" s="18">
        <v>1300</v>
      </c>
      <c r="I27" s="18">
        <v>1300</v>
      </c>
      <c r="J27" s="18"/>
      <c r="K27" s="18"/>
      <c r="L27" s="18">
        <v>1300</v>
      </c>
      <c r="M27" s="18"/>
      <c r="N27" s="18"/>
      <c r="O27" s="18"/>
      <c r="P27" s="24"/>
      <c r="Q27" s="18"/>
      <c r="R27" s="18"/>
      <c r="S27" s="18"/>
      <c r="T27" s="18"/>
      <c r="U27" s="18"/>
      <c r="V27" s="18"/>
      <c r="W27" s="18"/>
    </row>
    <row r="28" ht="18.75" customHeight="1" spans="1:23">
      <c r="A28" s="9" t="s">
        <v>56</v>
      </c>
      <c r="B28" s="9" t="s">
        <v>168</v>
      </c>
      <c r="C28" s="10" t="s">
        <v>169</v>
      </c>
      <c r="D28" s="9" t="s">
        <v>81</v>
      </c>
      <c r="E28" s="9" t="s">
        <v>82</v>
      </c>
      <c r="F28" s="9" t="s">
        <v>178</v>
      </c>
      <c r="G28" s="9" t="s">
        <v>179</v>
      </c>
      <c r="H28" s="18">
        <v>600</v>
      </c>
      <c r="I28" s="18">
        <v>600</v>
      </c>
      <c r="J28" s="18"/>
      <c r="K28" s="18"/>
      <c r="L28" s="18">
        <v>600</v>
      </c>
      <c r="M28" s="18"/>
      <c r="N28" s="18"/>
      <c r="O28" s="18"/>
      <c r="P28" s="24"/>
      <c r="Q28" s="18"/>
      <c r="R28" s="18"/>
      <c r="S28" s="18"/>
      <c r="T28" s="18"/>
      <c r="U28" s="18"/>
      <c r="V28" s="18"/>
      <c r="W28" s="18"/>
    </row>
    <row r="29" ht="18.75" customHeight="1" spans="1:23">
      <c r="A29" s="9" t="s">
        <v>56</v>
      </c>
      <c r="B29" s="9" t="s">
        <v>168</v>
      </c>
      <c r="C29" s="10" t="s">
        <v>169</v>
      </c>
      <c r="D29" s="9" t="s">
        <v>81</v>
      </c>
      <c r="E29" s="9" t="s">
        <v>82</v>
      </c>
      <c r="F29" s="9" t="s">
        <v>180</v>
      </c>
      <c r="G29" s="9" t="s">
        <v>181</v>
      </c>
      <c r="H29" s="18">
        <v>5000</v>
      </c>
      <c r="I29" s="18">
        <v>5000</v>
      </c>
      <c r="J29" s="18"/>
      <c r="K29" s="18"/>
      <c r="L29" s="18">
        <v>5000</v>
      </c>
      <c r="M29" s="18"/>
      <c r="N29" s="18"/>
      <c r="O29" s="18"/>
      <c r="P29" s="24"/>
      <c r="Q29" s="18"/>
      <c r="R29" s="18"/>
      <c r="S29" s="18"/>
      <c r="T29" s="18"/>
      <c r="U29" s="18"/>
      <c r="V29" s="18"/>
      <c r="W29" s="18"/>
    </row>
    <row r="30" ht="18.75" customHeight="1" spans="1:23">
      <c r="A30" s="9" t="s">
        <v>56</v>
      </c>
      <c r="B30" s="9" t="s">
        <v>182</v>
      </c>
      <c r="C30" s="10" t="s">
        <v>120</v>
      </c>
      <c r="D30" s="9" t="s">
        <v>81</v>
      </c>
      <c r="E30" s="9" t="s">
        <v>82</v>
      </c>
      <c r="F30" s="9" t="s">
        <v>183</v>
      </c>
      <c r="G30" s="9" t="s">
        <v>120</v>
      </c>
      <c r="H30" s="18">
        <v>6000</v>
      </c>
      <c r="I30" s="18">
        <v>6000</v>
      </c>
      <c r="J30" s="18"/>
      <c r="K30" s="18"/>
      <c r="L30" s="18">
        <v>6000</v>
      </c>
      <c r="M30" s="18"/>
      <c r="N30" s="18"/>
      <c r="O30" s="18"/>
      <c r="P30" s="24"/>
      <c r="Q30" s="18"/>
      <c r="R30" s="18"/>
      <c r="S30" s="18"/>
      <c r="T30" s="18"/>
      <c r="U30" s="18"/>
      <c r="V30" s="18"/>
      <c r="W30" s="18"/>
    </row>
    <row r="31" ht="18.75" customHeight="1" spans="1:23">
      <c r="A31" s="9" t="s">
        <v>56</v>
      </c>
      <c r="B31" s="9" t="s">
        <v>184</v>
      </c>
      <c r="C31" s="10" t="s">
        <v>185</v>
      </c>
      <c r="D31" s="9" t="s">
        <v>75</v>
      </c>
      <c r="E31" s="9" t="s">
        <v>76</v>
      </c>
      <c r="F31" s="9" t="s">
        <v>186</v>
      </c>
      <c r="G31" s="9" t="s">
        <v>187</v>
      </c>
      <c r="H31" s="18">
        <v>30000</v>
      </c>
      <c r="I31" s="18">
        <v>30000</v>
      </c>
      <c r="J31" s="18"/>
      <c r="K31" s="18"/>
      <c r="L31" s="18">
        <v>30000</v>
      </c>
      <c r="M31" s="18"/>
      <c r="N31" s="18"/>
      <c r="O31" s="18"/>
      <c r="P31" s="24"/>
      <c r="Q31" s="18"/>
      <c r="R31" s="18"/>
      <c r="S31" s="18"/>
      <c r="T31" s="18"/>
      <c r="U31" s="18"/>
      <c r="V31" s="18"/>
      <c r="W31" s="18"/>
    </row>
    <row r="32" ht="18.75" customHeight="1" spans="1:23">
      <c r="A32" s="9" t="s">
        <v>56</v>
      </c>
      <c r="B32" s="9" t="s">
        <v>188</v>
      </c>
      <c r="C32" s="10" t="s">
        <v>189</v>
      </c>
      <c r="D32" s="9" t="s">
        <v>81</v>
      </c>
      <c r="E32" s="9" t="s">
        <v>82</v>
      </c>
      <c r="F32" s="9" t="s">
        <v>149</v>
      </c>
      <c r="G32" s="9" t="s">
        <v>150</v>
      </c>
      <c r="H32" s="18">
        <v>10764</v>
      </c>
      <c r="I32" s="18">
        <v>10764</v>
      </c>
      <c r="J32" s="18"/>
      <c r="K32" s="18"/>
      <c r="L32" s="18">
        <v>10764</v>
      </c>
      <c r="M32" s="18"/>
      <c r="N32" s="18"/>
      <c r="O32" s="18"/>
      <c r="P32" s="24"/>
      <c r="Q32" s="18"/>
      <c r="R32" s="18"/>
      <c r="S32" s="18"/>
      <c r="T32" s="18"/>
      <c r="U32" s="18"/>
      <c r="V32" s="18"/>
      <c r="W32" s="18"/>
    </row>
    <row r="33" ht="18.75" customHeight="1" spans="1:23">
      <c r="A33" s="9" t="s">
        <v>56</v>
      </c>
      <c r="B33" s="9" t="s">
        <v>188</v>
      </c>
      <c r="C33" s="10" t="s">
        <v>189</v>
      </c>
      <c r="D33" s="9" t="s">
        <v>81</v>
      </c>
      <c r="E33" s="9" t="s">
        <v>82</v>
      </c>
      <c r="F33" s="9" t="s">
        <v>149</v>
      </c>
      <c r="G33" s="9" t="s">
        <v>150</v>
      </c>
      <c r="H33" s="18">
        <v>36036</v>
      </c>
      <c r="I33" s="18">
        <v>36036</v>
      </c>
      <c r="J33" s="18"/>
      <c r="K33" s="18"/>
      <c r="L33" s="18">
        <v>36036</v>
      </c>
      <c r="M33" s="18"/>
      <c r="N33" s="18"/>
      <c r="O33" s="18"/>
      <c r="P33" s="24"/>
      <c r="Q33" s="18"/>
      <c r="R33" s="18"/>
      <c r="S33" s="18"/>
      <c r="T33" s="18"/>
      <c r="U33" s="18"/>
      <c r="V33" s="18"/>
      <c r="W33" s="18"/>
    </row>
    <row r="34" ht="18.75" customHeight="1" spans="1:23">
      <c r="A34" s="9" t="s">
        <v>56</v>
      </c>
      <c r="B34" s="9" t="s">
        <v>188</v>
      </c>
      <c r="C34" s="10" t="s">
        <v>189</v>
      </c>
      <c r="D34" s="9" t="s">
        <v>81</v>
      </c>
      <c r="E34" s="9" t="s">
        <v>82</v>
      </c>
      <c r="F34" s="9" t="s">
        <v>149</v>
      </c>
      <c r="G34" s="9" t="s">
        <v>150</v>
      </c>
      <c r="H34" s="18">
        <v>7200</v>
      </c>
      <c r="I34" s="18">
        <v>7200</v>
      </c>
      <c r="J34" s="18"/>
      <c r="K34" s="18"/>
      <c r="L34" s="18">
        <v>7200</v>
      </c>
      <c r="M34" s="18"/>
      <c r="N34" s="18"/>
      <c r="O34" s="18"/>
      <c r="P34" s="24"/>
      <c r="Q34" s="18"/>
      <c r="R34" s="18"/>
      <c r="S34" s="18"/>
      <c r="T34" s="18"/>
      <c r="U34" s="18"/>
      <c r="V34" s="18"/>
      <c r="W34" s="18"/>
    </row>
    <row r="35" ht="18.75" customHeight="1" spans="1:23">
      <c r="A35" s="9" t="s">
        <v>56</v>
      </c>
      <c r="B35" s="9" t="s">
        <v>190</v>
      </c>
      <c r="C35" s="10" t="s">
        <v>191</v>
      </c>
      <c r="D35" s="9" t="s">
        <v>81</v>
      </c>
      <c r="E35" s="9" t="s">
        <v>82</v>
      </c>
      <c r="F35" s="9" t="s">
        <v>192</v>
      </c>
      <c r="G35" s="9" t="s">
        <v>191</v>
      </c>
      <c r="H35" s="18">
        <v>3000</v>
      </c>
      <c r="I35" s="18">
        <v>3000</v>
      </c>
      <c r="J35" s="18"/>
      <c r="K35" s="18"/>
      <c r="L35" s="18">
        <v>3000</v>
      </c>
      <c r="M35" s="18"/>
      <c r="N35" s="18"/>
      <c r="O35" s="18"/>
      <c r="P35" s="24"/>
      <c r="Q35" s="18"/>
      <c r="R35" s="18"/>
      <c r="S35" s="18"/>
      <c r="T35" s="18"/>
      <c r="U35" s="18"/>
      <c r="V35" s="18"/>
      <c r="W35" s="18"/>
    </row>
    <row r="36" ht="18.75" customHeight="1" spans="1:23">
      <c r="A36" s="12" t="s">
        <v>32</v>
      </c>
      <c r="B36" s="12"/>
      <c r="C36" s="12"/>
      <c r="D36" s="12"/>
      <c r="E36" s="12"/>
      <c r="F36" s="12"/>
      <c r="G36" s="12"/>
      <c r="H36" s="18">
        <v>549951.96</v>
      </c>
      <c r="I36" s="18">
        <v>549951.96</v>
      </c>
      <c r="J36" s="18"/>
      <c r="K36" s="18"/>
      <c r="L36" s="18">
        <v>549951.96</v>
      </c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</row>
  </sheetData>
  <mergeCells count="30">
    <mergeCell ref="A3:W3"/>
    <mergeCell ref="A4:G4"/>
    <mergeCell ref="I5:W5"/>
    <mergeCell ref="I6:M6"/>
    <mergeCell ref="N6:P6"/>
    <mergeCell ref="R6:W6"/>
    <mergeCell ref="A36:G36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4"/>
  <sheetViews>
    <sheetView showZeros="0" topLeftCell="D1" workbookViewId="0">
      <pane ySplit="1" topLeftCell="A2" activePane="bottomLeft" state="frozen"/>
      <selection/>
      <selection pane="bottomLeft" activeCell="I11" sqref="I11:I12"/>
    </sheetView>
  </sheetViews>
  <sheetFormatPr defaultColWidth="8.85185185185185" defaultRowHeight="15" customHeight="1"/>
  <cols>
    <col min="1" max="8" width="28.5740740740741" customWidth="1"/>
    <col min="9" max="23" width="14.2777777777778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193</v>
      </c>
    </row>
    <row r="3" ht="45" customHeight="1" spans="1:23">
      <c r="A3" s="4" t="s">
        <v>194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ht="18.75" customHeight="1" spans="1:23">
      <c r="A4" s="5" t="s">
        <v>2</v>
      </c>
      <c r="B4" s="5"/>
      <c r="C4" s="5"/>
      <c r="D4" s="5"/>
      <c r="E4" s="5"/>
      <c r="F4" s="5"/>
      <c r="G4" s="5"/>
      <c r="H4" s="5"/>
      <c r="I4" s="54"/>
      <c r="J4" s="54"/>
      <c r="K4" s="54"/>
      <c r="L4" s="54"/>
      <c r="M4" s="54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14" t="s">
        <v>195</v>
      </c>
      <c r="B5" s="14" t="s">
        <v>126</v>
      </c>
      <c r="C5" s="14" t="s">
        <v>127</v>
      </c>
      <c r="D5" s="14" t="s">
        <v>196</v>
      </c>
      <c r="E5" s="14" t="s">
        <v>128</v>
      </c>
      <c r="F5" s="14" t="s">
        <v>129</v>
      </c>
      <c r="G5" s="14" t="s">
        <v>197</v>
      </c>
      <c r="H5" s="14" t="s">
        <v>131</v>
      </c>
      <c r="I5" s="31" t="s">
        <v>32</v>
      </c>
      <c r="J5" s="31" t="s">
        <v>198</v>
      </c>
      <c r="K5" s="14"/>
      <c r="L5" s="14"/>
      <c r="M5" s="14"/>
      <c r="N5" s="14" t="s">
        <v>133</v>
      </c>
      <c r="O5" s="14"/>
      <c r="P5" s="14"/>
      <c r="Q5" s="14" t="s">
        <v>38</v>
      </c>
      <c r="R5" s="14" t="s">
        <v>62</v>
      </c>
      <c r="S5" s="14"/>
      <c r="T5" s="14"/>
      <c r="U5" s="14"/>
      <c r="V5" s="14"/>
      <c r="W5" s="14"/>
    </row>
    <row r="6" ht="18.75" customHeight="1" spans="1:23">
      <c r="A6" s="14"/>
      <c r="B6" s="14"/>
      <c r="C6" s="14"/>
      <c r="D6" s="14"/>
      <c r="E6" s="14"/>
      <c r="F6" s="14"/>
      <c r="G6" s="14"/>
      <c r="H6" s="14"/>
      <c r="I6" s="31" t="s">
        <v>134</v>
      </c>
      <c r="J6" s="31" t="s">
        <v>35</v>
      </c>
      <c r="K6" s="14"/>
      <c r="L6" s="14" t="s">
        <v>36</v>
      </c>
      <c r="M6" s="14" t="s">
        <v>37</v>
      </c>
      <c r="N6" s="14" t="s">
        <v>35</v>
      </c>
      <c r="O6" s="14" t="s">
        <v>36</v>
      </c>
      <c r="P6" s="14" t="s">
        <v>37</v>
      </c>
      <c r="Q6" s="14" t="s">
        <v>38</v>
      </c>
      <c r="R6" s="14" t="s">
        <v>34</v>
      </c>
      <c r="S6" s="14" t="s">
        <v>41</v>
      </c>
      <c r="T6" s="14" t="s">
        <v>42</v>
      </c>
      <c r="U6" s="14" t="s">
        <v>43</v>
      </c>
      <c r="V6" s="14" t="s">
        <v>44</v>
      </c>
      <c r="W6" s="14" t="s">
        <v>45</v>
      </c>
    </row>
    <row r="7" ht="18.75" customHeight="1" spans="1:23">
      <c r="A7" s="14"/>
      <c r="B7" s="14"/>
      <c r="C7" s="14"/>
      <c r="D7" s="14"/>
      <c r="E7" s="14"/>
      <c r="F7" s="14"/>
      <c r="G7" s="14"/>
      <c r="H7" s="14"/>
      <c r="I7" s="31"/>
      <c r="J7" s="31" t="s">
        <v>35</v>
      </c>
      <c r="K7" s="14"/>
      <c r="L7" s="14" t="s">
        <v>36</v>
      </c>
      <c r="M7" s="14" t="s">
        <v>37</v>
      </c>
      <c r="N7" s="14" t="s">
        <v>35</v>
      </c>
      <c r="O7" s="14" t="s">
        <v>36</v>
      </c>
      <c r="P7" s="14" t="s">
        <v>37</v>
      </c>
      <c r="Q7" s="14"/>
      <c r="R7" s="14" t="s">
        <v>34</v>
      </c>
      <c r="S7" s="14" t="s">
        <v>41</v>
      </c>
      <c r="T7" s="14" t="s">
        <v>42</v>
      </c>
      <c r="U7" s="14" t="s">
        <v>43</v>
      </c>
      <c r="V7" s="14" t="s">
        <v>44</v>
      </c>
      <c r="W7" s="14" t="s">
        <v>45</v>
      </c>
    </row>
    <row r="8" ht="22.65" customHeight="1" spans="1:23">
      <c r="A8" s="14"/>
      <c r="B8" s="14"/>
      <c r="C8" s="14"/>
      <c r="D8" s="14"/>
      <c r="E8" s="14"/>
      <c r="F8" s="14"/>
      <c r="G8" s="14"/>
      <c r="H8" s="14"/>
      <c r="I8" s="31"/>
      <c r="J8" s="31" t="s">
        <v>34</v>
      </c>
      <c r="K8" s="14" t="s">
        <v>199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ht="18.75" customHeight="1" spans="1:23">
      <c r="A9" s="15" t="s">
        <v>46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  <c r="L9" s="15">
        <v>12</v>
      </c>
      <c r="M9" s="15">
        <v>13</v>
      </c>
      <c r="N9" s="15">
        <v>14</v>
      </c>
      <c r="O9" s="15">
        <v>15</v>
      </c>
      <c r="P9" s="15">
        <v>16</v>
      </c>
      <c r="Q9" s="15">
        <v>17</v>
      </c>
      <c r="R9" s="15">
        <v>18</v>
      </c>
      <c r="S9" s="15">
        <v>19</v>
      </c>
      <c r="T9" s="15">
        <v>20</v>
      </c>
      <c r="U9" s="15">
        <v>21</v>
      </c>
      <c r="V9" s="15">
        <v>22</v>
      </c>
      <c r="W9" s="15">
        <v>23</v>
      </c>
    </row>
    <row r="10" ht="18.75" customHeight="1" spans="1:23">
      <c r="A10" s="9"/>
      <c r="B10" s="9"/>
      <c r="C10" s="10" t="s">
        <v>200</v>
      </c>
      <c r="D10" s="9"/>
      <c r="E10" s="9"/>
      <c r="F10" s="9"/>
      <c r="G10" s="9"/>
      <c r="H10" s="9"/>
      <c r="I10" s="11">
        <v>131664</v>
      </c>
      <c r="J10" s="11">
        <v>131664</v>
      </c>
      <c r="K10" s="11">
        <v>131664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201</v>
      </c>
      <c r="B11" s="9" t="s">
        <v>202</v>
      </c>
      <c r="C11" s="10" t="s">
        <v>200</v>
      </c>
      <c r="D11" s="9" t="s">
        <v>56</v>
      </c>
      <c r="E11" s="9" t="s">
        <v>81</v>
      </c>
      <c r="F11" s="9" t="s">
        <v>82</v>
      </c>
      <c r="G11" s="9" t="s">
        <v>172</v>
      </c>
      <c r="H11" s="9" t="s">
        <v>173</v>
      </c>
      <c r="I11" s="11">
        <v>131664</v>
      </c>
      <c r="J11" s="11">
        <v>131664</v>
      </c>
      <c r="K11" s="11">
        <v>131664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24"/>
      <c r="B12" s="24"/>
      <c r="C12" s="10" t="s">
        <v>203</v>
      </c>
      <c r="D12" s="24"/>
      <c r="E12" s="24"/>
      <c r="F12" s="24"/>
      <c r="G12" s="24"/>
      <c r="H12" s="24"/>
      <c r="I12" s="11">
        <v>50000</v>
      </c>
      <c r="J12" s="11">
        <v>50000</v>
      </c>
      <c r="K12" s="11">
        <v>50000</v>
      </c>
      <c r="L12" s="11"/>
      <c r="M12" s="11"/>
      <c r="N12" s="11"/>
      <c r="O12" s="11"/>
      <c r="P12" s="24"/>
      <c r="Q12" s="11"/>
      <c r="R12" s="11"/>
      <c r="S12" s="11"/>
      <c r="T12" s="11"/>
      <c r="U12" s="11"/>
      <c r="V12" s="11"/>
      <c r="W12" s="11"/>
    </row>
    <row r="13" ht="18.75" customHeight="1" spans="1:23">
      <c r="A13" s="9" t="s">
        <v>201</v>
      </c>
      <c r="B13" s="9" t="s">
        <v>204</v>
      </c>
      <c r="C13" s="10" t="s">
        <v>203</v>
      </c>
      <c r="D13" s="9" t="s">
        <v>56</v>
      </c>
      <c r="E13" s="9" t="s">
        <v>81</v>
      </c>
      <c r="F13" s="9" t="s">
        <v>82</v>
      </c>
      <c r="G13" s="9" t="s">
        <v>172</v>
      </c>
      <c r="H13" s="9" t="s">
        <v>173</v>
      </c>
      <c r="I13" s="11">
        <v>50000</v>
      </c>
      <c r="J13" s="11">
        <v>50000</v>
      </c>
      <c r="K13" s="11">
        <v>50000</v>
      </c>
      <c r="L13" s="11"/>
      <c r="M13" s="11"/>
      <c r="N13" s="11"/>
      <c r="O13" s="11"/>
      <c r="P13" s="24"/>
      <c r="Q13" s="11"/>
      <c r="R13" s="11"/>
      <c r="S13" s="11"/>
      <c r="T13" s="11"/>
      <c r="U13" s="11"/>
      <c r="V13" s="11"/>
      <c r="W13" s="11"/>
    </row>
    <row r="14" ht="18.75" customHeight="1" spans="1:23">
      <c r="A14" s="12" t="s">
        <v>32</v>
      </c>
      <c r="B14" s="12"/>
      <c r="C14" s="12"/>
      <c r="D14" s="12"/>
      <c r="E14" s="12"/>
      <c r="F14" s="12"/>
      <c r="G14" s="12"/>
      <c r="H14" s="12"/>
      <c r="I14" s="11">
        <v>181664</v>
      </c>
      <c r="J14" s="11">
        <v>181664</v>
      </c>
      <c r="K14" s="11">
        <v>181664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</sheetData>
  <mergeCells count="28">
    <mergeCell ref="A3:W3"/>
    <mergeCell ref="A4:H4"/>
    <mergeCell ref="J5:M5"/>
    <mergeCell ref="N5:P5"/>
    <mergeCell ref="R5:W5"/>
    <mergeCell ref="A14:H1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0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8.85185185185185" defaultRowHeight="15" customHeight="1"/>
  <cols>
    <col min="1" max="1" width="44.4166666666667" customWidth="1"/>
    <col min="2" max="2" width="41.5462962962963" customWidth="1"/>
    <col min="3" max="4" width="13.8425925925926" customWidth="1"/>
    <col min="5" max="5" width="26.8425925925926" customWidth="1"/>
    <col min="6" max="8" width="10" customWidth="1"/>
    <col min="9" max="9" width="13.7037037037037" customWidth="1"/>
    <col min="10" max="10" width="27.9814814814815" customWidth="1"/>
  </cols>
  <sheetData>
    <row r="1" customHeight="1" spans="1:10">
      <c r="A1" s="32"/>
      <c r="B1" s="32"/>
      <c r="C1" s="32"/>
      <c r="D1" s="32"/>
      <c r="E1" s="32"/>
      <c r="F1" s="32"/>
      <c r="G1" s="32"/>
      <c r="H1" s="32"/>
      <c r="I1" s="32"/>
      <c r="J1" s="32"/>
    </row>
    <row r="2" customHeight="1" spans="1:10">
      <c r="A2" s="21" t="s">
        <v>205</v>
      </c>
      <c r="B2" s="21"/>
      <c r="C2" s="21"/>
      <c r="D2" s="21"/>
      <c r="E2" s="21"/>
      <c r="F2" s="21"/>
      <c r="G2" s="21"/>
      <c r="H2" s="21"/>
      <c r="I2" s="21"/>
      <c r="J2" s="21"/>
    </row>
    <row r="3" ht="45" customHeight="1" spans="1:10">
      <c r="A3" s="33" t="s">
        <v>206</v>
      </c>
      <c r="B3" s="33"/>
      <c r="C3" s="33"/>
      <c r="D3" s="33"/>
      <c r="E3" s="33"/>
      <c r="F3" s="33"/>
      <c r="G3" s="33"/>
      <c r="H3" s="33"/>
      <c r="I3" s="33"/>
      <c r="J3" s="33"/>
    </row>
    <row r="4" ht="20.25" customHeight="1" spans="1:10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ht="20.25" customHeight="1" spans="1:10">
      <c r="A5" s="34" t="s">
        <v>207</v>
      </c>
      <c r="B5" s="34" t="s">
        <v>208</v>
      </c>
      <c r="C5" s="34" t="s">
        <v>209</v>
      </c>
      <c r="D5" s="34" t="s">
        <v>210</v>
      </c>
      <c r="E5" s="34" t="s">
        <v>211</v>
      </c>
      <c r="F5" s="34" t="s">
        <v>212</v>
      </c>
      <c r="G5" s="34" t="s">
        <v>213</v>
      </c>
      <c r="H5" s="34" t="s">
        <v>214</v>
      </c>
      <c r="I5" s="34" t="s">
        <v>215</v>
      </c>
      <c r="J5" s="34" t="s">
        <v>216</v>
      </c>
    </row>
    <row r="6" ht="46.5" customHeight="1" spans="1:10">
      <c r="A6" s="34"/>
      <c r="B6" s="34"/>
      <c r="C6" s="34"/>
      <c r="D6" s="34"/>
      <c r="E6" s="34"/>
      <c r="F6" s="34"/>
      <c r="G6" s="34"/>
      <c r="H6" s="34"/>
      <c r="I6" s="34"/>
      <c r="J6" s="34"/>
    </row>
    <row r="7" ht="20.25" customHeight="1" spans="1:10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  <c r="J7" s="35">
        <v>10</v>
      </c>
    </row>
    <row r="8" ht="20.25" customHeight="1" spans="1:10">
      <c r="A8" t="s">
        <v>56</v>
      </c>
      <c r="B8" s="24"/>
      <c r="C8" s="24"/>
      <c r="E8" s="40"/>
      <c r="F8" s="40"/>
      <c r="G8" s="40"/>
      <c r="H8" s="40"/>
      <c r="I8" s="40"/>
      <c r="J8" s="40"/>
    </row>
    <row r="9" ht="20.25" customHeight="1" spans="1:10">
      <c r="A9" s="50" t="s">
        <v>203</v>
      </c>
      <c r="B9" s="24" t="s">
        <v>217</v>
      </c>
      <c r="C9" s="25"/>
      <c r="D9" s="25"/>
      <c r="E9" s="40"/>
      <c r="F9" s="40"/>
      <c r="G9" s="40"/>
      <c r="H9" s="40"/>
      <c r="I9" s="40"/>
      <c r="J9" s="40"/>
    </row>
    <row r="10" ht="20.25" customHeight="1" spans="1:10">
      <c r="A10" s="24"/>
      <c r="B10" s="24"/>
      <c r="C10" s="24" t="s">
        <v>218</v>
      </c>
      <c r="D10" s="51" t="s">
        <v>219</v>
      </c>
      <c r="E10" s="52" t="s">
        <v>220</v>
      </c>
      <c r="F10" s="41" t="s">
        <v>221</v>
      </c>
      <c r="G10" s="25" t="s">
        <v>222</v>
      </c>
      <c r="H10" s="41" t="s">
        <v>223</v>
      </c>
      <c r="I10" s="41" t="s">
        <v>224</v>
      </c>
      <c r="J10" s="52" t="s">
        <v>225</v>
      </c>
    </row>
    <row r="11" ht="20.25" customHeight="1" spans="1:10">
      <c r="A11" s="24"/>
      <c r="B11" s="24"/>
      <c r="C11" s="24" t="s">
        <v>218</v>
      </c>
      <c r="D11" s="51" t="s">
        <v>226</v>
      </c>
      <c r="E11" s="52" t="s">
        <v>227</v>
      </c>
      <c r="F11" s="41" t="s">
        <v>221</v>
      </c>
      <c r="G11" s="25" t="s">
        <v>228</v>
      </c>
      <c r="H11" s="41" t="s">
        <v>229</v>
      </c>
      <c r="I11" s="41" t="s">
        <v>224</v>
      </c>
      <c r="J11" s="52" t="s">
        <v>230</v>
      </c>
    </row>
    <row r="12" ht="20.25" customHeight="1" spans="1:10">
      <c r="A12" s="24"/>
      <c r="B12" s="24"/>
      <c r="C12" s="24" t="s">
        <v>218</v>
      </c>
      <c r="D12" s="51" t="s">
        <v>231</v>
      </c>
      <c r="E12" s="52" t="s">
        <v>232</v>
      </c>
      <c r="F12" s="41" t="s">
        <v>221</v>
      </c>
      <c r="G12" s="25" t="s">
        <v>228</v>
      </c>
      <c r="H12" s="41" t="s">
        <v>229</v>
      </c>
      <c r="I12" s="41" t="s">
        <v>224</v>
      </c>
      <c r="J12" s="52" t="s">
        <v>233</v>
      </c>
    </row>
    <row r="13" ht="20.25" customHeight="1" spans="1:10">
      <c r="A13" s="24"/>
      <c r="B13" s="24"/>
      <c r="C13" s="24" t="s">
        <v>234</v>
      </c>
      <c r="D13" s="51" t="s">
        <v>235</v>
      </c>
      <c r="E13" s="52" t="s">
        <v>236</v>
      </c>
      <c r="F13" s="41" t="s">
        <v>221</v>
      </c>
      <c r="G13" s="25" t="s">
        <v>228</v>
      </c>
      <c r="H13" s="41" t="s">
        <v>229</v>
      </c>
      <c r="I13" s="41" t="s">
        <v>224</v>
      </c>
      <c r="J13" s="52" t="s">
        <v>237</v>
      </c>
    </row>
    <row r="14" ht="20.25" customHeight="1" spans="1:10">
      <c r="A14" s="24"/>
      <c r="B14" s="24"/>
      <c r="C14" s="24" t="s">
        <v>238</v>
      </c>
      <c r="D14" s="51" t="s">
        <v>239</v>
      </c>
      <c r="E14" s="52" t="s">
        <v>240</v>
      </c>
      <c r="F14" s="41" t="s">
        <v>241</v>
      </c>
      <c r="G14" s="25" t="s">
        <v>242</v>
      </c>
      <c r="H14" s="41" t="s">
        <v>229</v>
      </c>
      <c r="I14" s="41" t="s">
        <v>224</v>
      </c>
      <c r="J14" s="52" t="s">
        <v>243</v>
      </c>
    </row>
    <row r="15" ht="20.25" customHeight="1" spans="1:10">
      <c r="A15" s="50" t="s">
        <v>200</v>
      </c>
      <c r="B15" s="24" t="s">
        <v>244</v>
      </c>
      <c r="C15" s="24"/>
      <c r="D15" s="24"/>
      <c r="E15" s="24"/>
      <c r="F15" s="24"/>
      <c r="G15" s="24"/>
      <c r="H15" s="24"/>
      <c r="I15" s="24"/>
      <c r="J15" s="24"/>
    </row>
    <row r="16" ht="20.25" customHeight="1" spans="1:10">
      <c r="A16" s="24"/>
      <c r="B16" s="24"/>
      <c r="C16" s="24" t="s">
        <v>218</v>
      </c>
      <c r="D16" s="51" t="s">
        <v>219</v>
      </c>
      <c r="E16" s="52" t="s">
        <v>220</v>
      </c>
      <c r="F16" s="41" t="s">
        <v>221</v>
      </c>
      <c r="G16" s="25" t="s">
        <v>222</v>
      </c>
      <c r="H16" s="41" t="s">
        <v>223</v>
      </c>
      <c r="I16" s="41" t="s">
        <v>224</v>
      </c>
      <c r="J16" s="52" t="s">
        <v>225</v>
      </c>
    </row>
    <row r="17" ht="20.25" customHeight="1" spans="1:10">
      <c r="A17" s="24"/>
      <c r="B17" s="24"/>
      <c r="C17" s="24" t="s">
        <v>218</v>
      </c>
      <c r="D17" s="51" t="s">
        <v>226</v>
      </c>
      <c r="E17" s="52" t="s">
        <v>245</v>
      </c>
      <c r="F17" s="41" t="s">
        <v>221</v>
      </c>
      <c r="G17" s="25" t="s">
        <v>228</v>
      </c>
      <c r="H17" s="41" t="s">
        <v>229</v>
      </c>
      <c r="I17" s="41" t="s">
        <v>224</v>
      </c>
      <c r="J17" s="52" t="s">
        <v>246</v>
      </c>
    </row>
    <row r="18" ht="20.25" customHeight="1" spans="1:10">
      <c r="A18" s="24"/>
      <c r="B18" s="24"/>
      <c r="C18" s="24" t="s">
        <v>218</v>
      </c>
      <c r="D18" s="51" t="s">
        <v>231</v>
      </c>
      <c r="E18" s="52" t="s">
        <v>232</v>
      </c>
      <c r="F18" s="41" t="s">
        <v>221</v>
      </c>
      <c r="G18" s="25" t="s">
        <v>228</v>
      </c>
      <c r="H18" s="41" t="s">
        <v>229</v>
      </c>
      <c r="I18" s="41" t="s">
        <v>224</v>
      </c>
      <c r="J18" s="52" t="s">
        <v>233</v>
      </c>
    </row>
    <row r="19" ht="20.25" customHeight="1" spans="1:10">
      <c r="A19" s="24"/>
      <c r="B19" s="24"/>
      <c r="C19" s="24" t="s">
        <v>234</v>
      </c>
      <c r="D19" s="51" t="s">
        <v>235</v>
      </c>
      <c r="E19" s="52" t="s">
        <v>236</v>
      </c>
      <c r="F19" s="41" t="s">
        <v>221</v>
      </c>
      <c r="G19" s="25" t="s">
        <v>247</v>
      </c>
      <c r="H19" s="41" t="s">
        <v>248</v>
      </c>
      <c r="I19" s="41" t="s">
        <v>249</v>
      </c>
      <c r="J19" s="52" t="s">
        <v>237</v>
      </c>
    </row>
    <row r="20" ht="20.25" customHeight="1" spans="1:10">
      <c r="A20" s="24"/>
      <c r="B20" s="24"/>
      <c r="C20" s="24" t="s">
        <v>238</v>
      </c>
      <c r="D20" s="51" t="s">
        <v>239</v>
      </c>
      <c r="E20" s="52" t="s">
        <v>240</v>
      </c>
      <c r="F20" s="41" t="s">
        <v>241</v>
      </c>
      <c r="G20" s="25" t="s">
        <v>242</v>
      </c>
      <c r="H20" s="41" t="s">
        <v>229</v>
      </c>
      <c r="I20" s="41" t="s">
        <v>224</v>
      </c>
      <c r="J20" s="52" t="s">
        <v>243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2025-02-17T09:27:00Z</dcterms:created>
  <dcterms:modified xsi:type="dcterms:W3CDTF">2025-02-19T02:59:21Z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7DC50E6B24514E4099957B0098BC3FFA_13</vt:lpwstr>
  </property>
  <property fmtid="{D5CDD505-2E9C-101B-9397-08002B2CF9AE}" pid="3" name="KSOProductBuildVer">
    <vt:lpwstr>2052-12.1.0.19302</vt:lpwstr>
  </property>
</Properties>
</file>