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<sst xmlns="http://schemas.openxmlformats.org/spreadsheetml/2006/main" count="1187" uniqueCount="401">
  <si>
    <t>预算01-1表</t>
  </si>
  <si>
    <t>2025年部门财务收支预算总表</t>
  </si>
  <si>
    <t>单位名称：中国共产党元江哈尼族彝族傣族自治县委员会办公室（本级）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</si>
  <si>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</si>
  <si>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</si>
  <si>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</si>
  <si>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</si>
  <si>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</si>
  <si>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</si>
  <si>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</si>
  <si>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</si>
  <si>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</si>
  <si>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</si>
  <si>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</si>
  <si>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</si>
  <si>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</si>
  <si>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</si>
  <si>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</si>
  <si>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</si>
  <si>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</si>
  <si>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</si>
  <si>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</si>
  <si>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</si>
  <si>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</si>
  <si>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</si>
  <si>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</si>
  <si>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</si>
  <si>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</si>
  <si>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</si>
  <si>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</si>
  <si>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</si>
  <si>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</si>
  <si>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</si>
  <si>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</si>
  <si>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</si>
  <si>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</si>
  <si>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</si>
  <si>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</si>
  <si>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</si>
  <si>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</si>
  <si>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</si>
  <si>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</si>
  <si>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</si>
  <si>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</si>
  <si>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</si>
  <si>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</si>
  <si>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</si>
  <si>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</si>
  <si>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</si>
  <si>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</si>
  <si>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</si>
  <si>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</si>
  <si>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</si>
  <si>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</si>
  <si>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</si>
  <si>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301001</t>
  </si>
  <si>
    <t>中国共产党元江哈尼族彝族傣族自治县委员会办公室（本级）</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</si>
  <si>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</si>
  <si>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</si>
  <si>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</si>
  <si>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</si>
  <si>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</si>
  <si>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</si>
  <si>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</si>
  <si>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</si>
  <si>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</si>
  <si>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</si>
  <si>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</si>
  <si>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</si>
  <si>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</si>
  <si>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</si>
  <si>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</si>
  <si>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</si>
  <si>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20131</t>
  </si>
  <si>
    <t>党委办公厅（室）及相关机构事务</t>
  </si>
  <si>
    <t>2013101</t>
  </si>
  <si>
    <t>行政运行</t>
  </si>
  <si>
    <t>2013102</t>
  </si>
  <si>
    <t>一般行政管理事务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</si>
  <si>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</si>
  <si>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</si>
  <si>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</si>
  <si>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</si>
  <si>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</si>
  <si>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</si>
  <si>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</si>
  <si>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</si>
  <si>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</si>
  <si>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</si>
  <si>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</si>
  <si>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</si>
  <si>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</si>
  <si>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</si>
  <si>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</si>
  <si>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</si>
  <si>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</si>
  <si>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</si>
  <si>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</si>
  <si>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</si>
  <si>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</si>
  <si>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</si>
  <si>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</si>
  <si>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</si>
  <si>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</si>
  <si>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</si>
  <si>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</si>
  <si>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</si>
  <si>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</si>
  <si>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</si>
  <si>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</si>
  <si>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</si>
  <si>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</si>
  <si>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</si>
  <si>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</si>
  <si>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</si>
  <si>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</si>
  <si>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</si>
  <si>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</si>
  <si>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</si>
  <si>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</si>
  <si>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</si>
  <si>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</si>
  <si>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</si>
  <si>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</si>
  <si>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</si>
  <si>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</si>
  <si>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</si>
  <si>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</si>
  <si>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</si>
  <si>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</si>
  <si>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</si>
  <si>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</si>
  <si>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</si>
  <si>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</si>
  <si>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</si>
  <si>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</si>
  <si>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</si>
  <si>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</si>
  <si>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</si>
  <si>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</si>
  <si>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</si>
  <si>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</si>
  <si>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</si>
  <si>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</si>
  <si>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</si>
  <si>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</si>
  <si>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</si>
  <si>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</si>
  <si>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</si>
  <si>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</si>
  <si>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</si>
  <si>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</si>
  <si>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</si>
  <si>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530428210000000016252</t>
  </si>
  <si>
    <t>行政人员支出工资</t>
  </si>
  <si>
    <t>30101</t>
  </si>
  <si>
    <t>基本工资</t>
  </si>
  <si>
    <t>30102</t>
  </si>
  <si>
    <t>津贴补贴</t>
  </si>
  <si>
    <t>30103</t>
  </si>
  <si>
    <t>奖金</t>
  </si>
  <si>
    <t>530428210000000016253</t>
  </si>
  <si>
    <t>事业人员支出工资</t>
  </si>
  <si>
    <t>30107</t>
  </si>
  <si>
    <t>绩效工资</t>
  </si>
  <si>
    <t>530428210000000016254</t>
  </si>
  <si>
    <t>社会保障缴费</t>
  </si>
  <si>
    <t>30112</t>
  </si>
  <si>
    <t>其他社会保障缴费</t>
  </si>
  <si>
    <t>30108</t>
  </si>
  <si>
    <t>机关事业单位基本养老保险缴费</t>
  </si>
  <si>
    <t>30110</t>
  </si>
  <si>
    <t>职工基本医疗保险缴费</t>
  </si>
  <si>
    <t>530428210000000016255</t>
  </si>
  <si>
    <t>30113</t>
  </si>
  <si>
    <t>530428210000000016258</t>
  </si>
  <si>
    <t>公车购置及运维费</t>
  </si>
  <si>
    <t>30231</t>
  </si>
  <si>
    <t>公务用车运行维护费</t>
  </si>
  <si>
    <t>530428210000000016259</t>
  </si>
  <si>
    <t>行政人员公务交通补贴</t>
  </si>
  <si>
    <t>30239</t>
  </si>
  <si>
    <t>其他交通费用</t>
  </si>
  <si>
    <t>530428210000000016260</t>
  </si>
  <si>
    <t>工会经费</t>
  </si>
  <si>
    <t>30228</t>
  </si>
  <si>
    <t>530428210000000016261</t>
  </si>
  <si>
    <t>一般公用经费</t>
  </si>
  <si>
    <t>30201</t>
  </si>
  <si>
    <t>办公费</t>
  </si>
  <si>
    <t>30202</t>
  </si>
  <si>
    <t>印刷费</t>
  </si>
  <si>
    <t>30206</t>
  </si>
  <si>
    <t>电费</t>
  </si>
  <si>
    <t>30207</t>
  </si>
  <si>
    <t>邮电费</t>
  </si>
  <si>
    <t>30211</t>
  </si>
  <si>
    <t>差旅费</t>
  </si>
  <si>
    <t>30215</t>
  </si>
  <si>
    <t>会议费</t>
  </si>
  <si>
    <t>30299</t>
  </si>
  <si>
    <t>其他商品和服务支出</t>
  </si>
  <si>
    <t>530428221100000347647</t>
  </si>
  <si>
    <t>30217</t>
  </si>
  <si>
    <t>530428231100001450580</t>
  </si>
  <si>
    <t>离退休生活补助</t>
  </si>
  <si>
    <t>30305</t>
  </si>
  <si>
    <t>生活补助</t>
  </si>
  <si>
    <t>530428231100001450589</t>
  </si>
  <si>
    <t>奖励性绩效工资</t>
  </si>
  <si>
    <t>530428231100001450608</t>
  </si>
  <si>
    <t>综合效能考核奖</t>
  </si>
  <si>
    <t>530428231100001450610</t>
  </si>
  <si>
    <t>福利费</t>
  </si>
  <si>
    <t>30229</t>
  </si>
  <si>
    <t>预算05-1表</t>
  </si>
  <si>
    <t>2025年部门项目支出预算表</t>
  </si>
  <si>
    <t>项目分类</t>
  </si>
  <si>
    <t>项目单位</t>
  </si>
  <si>
    <t>经济科目编码</t>
  </si>
  <si>
    <t>本年拨款</t>
  </si>
  <si>
    <t>其中：本次下达</t>
  </si>
  <si>
    <t>程家祥、彭文华一次性抚恤金及丧葬费资金</t>
  </si>
  <si>
    <t>312 民生类</t>
  </si>
  <si>
    <t>530428241100002894095</t>
  </si>
  <si>
    <t>30304</t>
  </si>
  <si>
    <t>抚恤金</t>
  </si>
  <si>
    <t>国产信创产品采购经费</t>
  </si>
  <si>
    <t>311 专项业务类</t>
  </si>
  <si>
    <t>530428251100003656461</t>
  </si>
  <si>
    <t>31002</t>
  </si>
  <si>
    <t>办公设备购置</t>
  </si>
  <si>
    <t>遗属生活补助资金</t>
  </si>
  <si>
    <t>530428241100002164964</t>
  </si>
  <si>
    <t>玉财行【2023】287号元江县委办公室会议经费</t>
  </si>
  <si>
    <t>313 事业发展类</t>
  </si>
  <si>
    <t>530428231100002439827</t>
  </si>
  <si>
    <t>30227</t>
  </si>
  <si>
    <t>委托业务费</t>
  </si>
  <si>
    <t>综合保障经费</t>
  </si>
  <si>
    <t>530428231100001279643</t>
  </si>
  <si>
    <t>30213</t>
  </si>
  <si>
    <t>维修（护）费</t>
  </si>
  <si>
    <t>30226</t>
  </si>
  <si>
    <t>劳务费</t>
  </si>
  <si>
    <t>31003</t>
  </si>
  <si>
    <t>专用设备购置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</si>
  <si>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</si>
  <si>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</si>
  <si>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</si>
  <si>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</si>
  <si>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</si>
  <si>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</si>
  <si>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</si>
  <si>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</si>
  <si>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</si>
  <si>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</si>
  <si>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</si>
  <si>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</si>
  <si>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完成国产信创产品采购工作。</t>
  </si>
  <si>
    <t>产出指标</t>
  </si>
  <si>
    <t>数量指标</t>
  </si>
  <si>
    <t>购置计划完成率</t>
  </si>
  <si>
    <t>&gt;=</t>
  </si>
  <si>
    <t>90</t>
  </si>
  <si>
    <t>%</t>
  </si>
  <si>
    <t>定量指标</t>
  </si>
  <si>
    <t>反映部门购置计划执行情况购置计划执行情况。
购置计划完成率=（实际购置交付装备数量/计划购置交付装备数量）*100%。</t>
  </si>
  <si>
    <t>质量指标</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</si>
  <si>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</si>
  <si>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</si>
  <si>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</si>
  <si>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</si>
  <si>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</si>
  <si>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</si>
  <si>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</si>
  <si>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考评合格率</t>
  </si>
  <si>
    <t>反映完成考评工作成果</t>
  </si>
  <si>
    <t>满意度指标</t>
  </si>
  <si>
    <t>服务对象满意度</t>
  </si>
  <si>
    <t>使用人员满意度</t>
  </si>
  <si>
    <t>反映服务对象对购置设备的整体满意情况。
使用人员满意度=（对购置设备满意的人数/问卷调查人数）*100%。</t>
  </si>
  <si>
    <t>按时按量发放2024年度遗属生活补助和2023年遗属生活补调整增加部分，提高机关事业单位职工遗属基本生活保障标准。</t>
  </si>
  <si>
    <t>供养遗属人员数</t>
  </si>
  <si>
    <t>=</t>
  </si>
  <si>
    <t>人</t>
  </si>
  <si>
    <t>反映财政供养部门（单位）遗属人员数量。</t>
  </si>
  <si>
    <t>完成率</t>
  </si>
  <si>
    <t>反映财政供养部门（单位）遗属补助发放完成情况。</t>
  </si>
  <si>
    <t>发放及时率</t>
  </si>
  <si>
    <t>反映财政供养部门（单位）遗属补助发放及时程度。</t>
  </si>
  <si>
    <t>综合考评合格率</t>
  </si>
  <si>
    <t>遗属满意度</t>
  </si>
  <si>
    <t>反映部门（单位）供养遗属补助人员对遗属补助发放的满意程度。</t>
  </si>
  <si>
    <t>社会公众满意度</t>
  </si>
  <si>
    <t>反映社会公众对部门（单位）履职情况的满意程度。</t>
  </si>
  <si>
    <t>（1）春节慰问经费：根据中央和省市委的要求，顺利完成我县春节走访慰问活动；（2）县委会议工作经费：顺利完成省市安排的各项会议及县委全会和县委其他各项会议的安排、组织和会务工作；（3）业务保障工作经费：完成县委文件、文稿工作和全县党内规范性文件工作；完成县委领导重要公务活动的组织、安排、协调和联络工作；负责组织或协同有关部门开展综合调研工作；参加全县重大事项的处理工作；完成县委和县委领导及上级部门交办其他工作；（4）保密工作经费：积极发挥保密工作“保安全、保发展、保稳定、促和谐”的职能作用；（5）督查工作经费：充分发挥党的督促检查作用，督促各级各部门抓紧抓实各项工作，顺利通过市对县督查工作考评；（6）密码通讯安全保障经费：全力保障密码通信安全、畅通；（7）“四下基层”实践活动经费：通过“四下基层”，切实转变干部作风、密切联系群众，破解难题、推动发展，加强党的建设、做好各项工作，在新时代彰显巨大时代价值和强大生命力。</t>
  </si>
  <si>
    <t>督查任务完成率</t>
  </si>
  <si>
    <t>反映督查凭务完成的情况。</t>
  </si>
  <si>
    <t>改革目标任务完成率</t>
  </si>
  <si>
    <t>反映完成文稿起草目标任务情况</t>
  </si>
  <si>
    <t>公文处理及时率</t>
  </si>
  <si>
    <t>反映县委办及时处理公文的情况</t>
  </si>
  <si>
    <t>反映单位完成综合考评工作成果</t>
  </si>
  <si>
    <t>工作满意度好评率</t>
  </si>
  <si>
    <t>反映各项工作得到县委领导好评的情况</t>
  </si>
  <si>
    <t>按时按量发放程家祥、彭文华一次性抚恤金及丧葬费，加强预算绩效管理，切实提高资金使用效益。</t>
  </si>
  <si>
    <t>发放一次性抚恤金及丧葬费人数</t>
  </si>
  <si>
    <t>反映财政供养部门（单位）离（退）休人员数量。</t>
  </si>
  <si>
    <t>反映财政供养部门（单位）一次性抚恤金及丧葬费发放完成情况。</t>
  </si>
  <si>
    <t>成本指标</t>
  </si>
  <si>
    <t>经济成本指标</t>
  </si>
  <si>
    <t>481438</t>
  </si>
  <si>
    <t>元</t>
  </si>
  <si>
    <t>反映财政供养部门（单位）一次性抚恤金及丧葬费发放成本。</t>
  </si>
  <si>
    <t>社会效益</t>
  </si>
  <si>
    <t>社会公众影响度</t>
  </si>
  <si>
    <t>反映财政供养部门（单位）一次性抚恤金及丧葬费发放完成情况对社会公众的影响度。</t>
  </si>
  <si>
    <t>顺利完成县委全会和县委其他各项会议的安排、组织和会务工作，持续服务好市县重大会议工作顺利开展。</t>
  </si>
  <si>
    <t>会议任务完成率</t>
  </si>
  <si>
    <t>95</t>
  </si>
  <si>
    <t>反映预算部门（单位）组织开展各类会议的完成情况。</t>
  </si>
  <si>
    <t>会议次数</t>
  </si>
  <si>
    <t>次</t>
  </si>
  <si>
    <t>反映预算部门（单位）组织开展各类会议的次数。</t>
  </si>
  <si>
    <t>&lt;=</t>
  </si>
  <si>
    <t>反映各项会议、活动保障开支成本控制在预算范围内的情况</t>
  </si>
  <si>
    <t>经济效益</t>
  </si>
  <si>
    <t>人均会议标准</t>
  </si>
  <si>
    <t>80</t>
  </si>
  <si>
    <t>元/人/天</t>
  </si>
  <si>
    <t>反映预算部门（单位）组织开展各类会议的预算成本比率。</t>
  </si>
  <si>
    <t>参会人员满意度</t>
  </si>
  <si>
    <t>反映参会人员对会议开展的满意度。参会人员满意度=（参会满意人数/问卷调查人数）*100%</t>
  </si>
  <si>
    <t>预算06表</t>
  </si>
  <si>
    <t>2025年部门政府性基金预算支出预算表</t>
  </si>
  <si>
    <t>政府性基金预算支出</t>
  </si>
  <si>
    <t>注：中国共产党元江哈尼族彝族傣族自治县委员会办公室（本级）无政府性基金预算支出预算 ，故政府性基金预算支出预算表无数据。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</si>
  <si>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</si>
  <si>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</si>
  <si>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</si>
  <si>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</si>
  <si>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</si>
  <si>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</si>
  <si>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</si>
  <si>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</si>
  <si>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</si>
  <si>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</si>
  <si>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</si>
  <si>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</si>
  <si>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</si>
  <si>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件</t>
  </si>
  <si>
    <t>公务用车维修费</t>
  </si>
  <si>
    <t>空调</t>
  </si>
  <si>
    <t>公务用车保险费</t>
  </si>
  <si>
    <t>公务用车燃料费</t>
  </si>
  <si>
    <t>预算08表</t>
  </si>
  <si>
    <t>2025年部门政府购买服务预算表</t>
  </si>
  <si>
    <t>政府购买服务项目</t>
  </si>
  <si>
    <t>政府购买服务目录</t>
  </si>
  <si>
    <t>政府购买服务指导性目录代码</t>
  </si>
  <si>
    <t>备注：中国共产党元江哈尼族彝族傣族自治县委员会办公室（本级）无部门政府购买服务预算，故部门政府购买服务预算表无数据。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</si>
  <si>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</si>
  <si>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</si>
  <si>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</si>
  <si>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</si>
  <si>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</si>
  <si>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</si>
  <si>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</si>
  <si>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</si>
  <si>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</si>
  <si>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</si>
  <si>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</si>
  <si>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</si>
  <si>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</si>
  <si>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</si>
  <si>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</si>
  <si>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</si>
  <si>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</si>
  <si>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</si>
  <si>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备注：中国共产党元江哈尼族彝族傣族自治县委员会办公室（本级）无对政转移支付预算，故对下转移支付预算表无数据。</t>
  </si>
  <si>
    <t>预算09-2表</t>
  </si>
  <si>
    <t>2025年对下转移支付绩效目标表</t>
  </si>
  <si>
    <t>备注：中国共产党元江哈尼族彝族傣族自治县委员会办公室（本级）无对下转移支付，故对下转移支付绩效目标表无数据。</t>
  </si>
  <si>
    <t>预算10表</t>
  </si>
  <si>
    <t>2025年新增资产配置表</t>
  </si>
  <si>
    <t>资产类别</t>
  </si>
  <si>
    <t>资产分类代码.名称</t>
  </si>
  <si>
    <t>资产名称</t>
  </si>
  <si>
    <t>财政部门批复数（元）</t>
  </si>
  <si>
    <t>单价</t>
  </si>
  <si>
    <t>金额</t>
  </si>
  <si>
    <t>备注：中国共产党元江哈尼族彝族傣族自治县委员会办公室（本级）无新增资产配置，故新增资产配置表无数据。</t>
  </si>
  <si>
    <t>预算11表</t>
  </si>
  <si>
    <t>2025年上级补助项目支出预算表</t>
  </si>
  <si>
    <t>上级补助</t>
  </si>
  <si>
    <t>备注：中国共产党元江哈尼族彝族傣族自治县委员会办公室（本级）无上级补助项目支出预算，上级补助项目支出预算表无数据。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</si>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</sst>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9"/>
      <color rgb="FF000000"/>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13" fillId="0" borderId="0" xfId="0" applyFont="1">
      <alignment vertical="top"/>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9534441.43</v>
      </c>
      <c r="C8" s="15" t="str">
        <f>"一"&amp;"、"&amp;"一般公共服务支出"</f>
        <v>一、一般公共服务支出</v>
      </c>
      <c r="D8" s="17">
        <v>7494559.88</v>
      </c>
    </row>
    <row r="9" ht="22.5" customHeight="1" spans="1:4">
      <c r="A9" s="15" t="s">
        <v>10</v>
      </c>
      <c r="B9" s="17"/>
      <c r="C9" s="15" t="str">
        <f>"二"&amp;"、"&amp;"社会保障和就业支出"</f>
        <v>二、社会保障和就业支出</v>
      </c>
      <c r="D9" s="17">
        <v>1175827.12</v>
      </c>
    </row>
    <row r="10" ht="22.5" customHeight="1" spans="1:4">
      <c r="A10" s="15" t="s">
        <v>11</v>
      </c>
      <c r="B10" s="17"/>
      <c r="C10" s="15" t="str">
        <f>"三"&amp;"、"&amp;"卫生健康支出"</f>
        <v>三、卫生健康支出</v>
      </c>
      <c r="D10" s="17">
        <v>345678.43</v>
      </c>
    </row>
    <row r="11" ht="22.5" customHeight="1" spans="1:4">
      <c r="A11" s="15" t="s">
        <v>12</v>
      </c>
      <c r="B11" s="17"/>
      <c r="C11" s="15" t="str">
        <f>"四"&amp;"、"&amp;"住房保障支出"</f>
        <v>四、住房保障支出</v>
      </c>
      <c r="D11" s="17">
        <v>518376</v>
      </c>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66" t="s">
        <v>17</v>
      </c>
      <c r="B16" s="17"/>
      <c r="C16" s="69"/>
      <c r="D16" s="17"/>
    </row>
    <row r="17" ht="22.5" customHeight="1" spans="1:4">
      <c r="A17" s="66" t="s">
        <v>18</v>
      </c>
      <c r="B17" s="17"/>
      <c r="C17" s="69"/>
      <c r="D17" s="17"/>
    </row>
    <row r="18" ht="22.5" customHeight="1" spans="1:4">
      <c r="A18" s="66"/>
      <c r="B18" s="17"/>
      <c r="C18" s="69"/>
      <c r="D18" s="17"/>
    </row>
    <row r="19" ht="22.5" customHeight="1" spans="1:4">
      <c r="A19" s="67" t="s">
        <v>19</v>
      </c>
      <c r="B19" s="68">
        <v>9534441.43</v>
      </c>
      <c r="C19" s="69" t="s">
        <v>20</v>
      </c>
      <c r="D19" s="68">
        <v>9534441.43</v>
      </c>
    </row>
    <row r="20" ht="22.5" customHeight="1" spans="1:4">
      <c r="A20" s="76" t="s">
        <v>21</v>
      </c>
      <c r="B20" s="17"/>
      <c r="C20" s="77" t="s">
        <v>22</v>
      </c>
      <c r="D20" s="47"/>
    </row>
    <row r="21" ht="22.5" customHeight="1" spans="1:4">
      <c r="A21" s="66" t="s">
        <v>23</v>
      </c>
      <c r="B21" s="68"/>
      <c r="C21" s="66" t="s">
        <v>23</v>
      </c>
      <c r="D21" s="68"/>
    </row>
    <row r="22" ht="22.5" customHeight="1" spans="1:4">
      <c r="A22" s="66" t="s">
        <v>24</v>
      </c>
      <c r="B22" s="68"/>
      <c r="C22" s="66" t="s">
        <v>24</v>
      </c>
      <c r="D22" s="68"/>
    </row>
    <row r="23" ht="22.5" customHeight="1" spans="1:4">
      <c r="A23" s="67" t="s">
        <v>25</v>
      </c>
      <c r="B23" s="68">
        <v>9534441.43</v>
      </c>
      <c r="C23" s="69" t="s">
        <v>26</v>
      </c>
      <c r="D23" s="68">
        <v>9534441.43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
        <v>2</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21</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34" customHeight="1" spans="1:19">
      <c r="A9" s="16" t="s">
        <v>55</v>
      </c>
      <c r="B9" s="16" t="s">
        <v>56</v>
      </c>
      <c r="C9" s="17">
        <v>9534441.43</v>
      </c>
      <c r="D9" s="17">
        <v>9534441.43</v>
      </c>
      <c r="E9" s="17">
        <v>9534441.43</v>
      </c>
      <c r="F9" s="17"/>
      <c r="G9" s="17"/>
      <c r="H9" s="17"/>
      <c r="I9" s="17"/>
      <c r="J9" s="17"/>
      <c r="K9" s="17"/>
      <c r="L9" s="17"/>
      <c r="M9" s="17"/>
      <c r="N9" s="17"/>
      <c r="O9" s="17"/>
      <c r="P9" s="17"/>
      <c r="Q9" s="17"/>
      <c r="R9" s="17"/>
      <c r="S9" s="17"/>
    </row>
    <row r="10" ht="20.25" customHeight="1" spans="1:19">
      <c r="A10" s="46" t="s">
        <v>32</v>
      </c>
      <c r="B10" s="46"/>
      <c r="C10" s="17">
        <v>9534441.43</v>
      </c>
      <c r="D10" s="17">
        <v>9534441.43</v>
      </c>
      <c r="E10" s="17">
        <v>9534441.43</v>
      </c>
      <c r="F10" s="17"/>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
        <v>2</v>
      </c>
      <c r="B4" s="43"/>
      <c r="C4" s="43"/>
      <c r="D4" s="43"/>
      <c r="E4" s="43"/>
      <c r="F4" s="43"/>
      <c r="G4" s="43"/>
      <c r="H4" s="43"/>
      <c r="I4" s="43"/>
      <c r="J4" s="3"/>
      <c r="K4" s="3"/>
      <c r="L4" s="3"/>
      <c r="M4" s="3"/>
      <c r="N4" s="3"/>
      <c r="O4" s="3" t="s">
        <v>29</v>
      </c>
    </row>
    <row r="5" ht="18.75" customHeight="1" spans="1:15">
      <c r="A5" s="13" t="s">
        <v>59</v>
      </c>
      <c r="B5" s="13" t="s">
        <v>60</v>
      </c>
      <c r="C5" s="29" t="s">
        <v>32</v>
      </c>
      <c r="D5" s="29" t="s">
        <v>35</v>
      </c>
      <c r="E5" s="29"/>
      <c r="F5" s="29"/>
      <c r="G5" s="13" t="s">
        <v>36</v>
      </c>
      <c r="H5" s="29" t="s">
        <v>37</v>
      </c>
      <c r="I5" s="13" t="s">
        <v>61</v>
      </c>
      <c r="J5" s="29" t="s">
        <v>62</v>
      </c>
      <c r="K5" s="29"/>
      <c r="L5" s="29"/>
      <c r="M5" s="29"/>
      <c r="N5" s="29"/>
      <c r="O5" s="29"/>
    </row>
    <row r="6" ht="18.75" customHeight="1" spans="1:15">
      <c r="A6" s="13"/>
      <c r="B6" s="13"/>
      <c r="C6" s="29"/>
      <c r="D6" s="29" t="s">
        <v>34</v>
      </c>
      <c r="E6" s="29" t="s">
        <v>63</v>
      </c>
      <c r="F6" s="29" t="s">
        <v>64</v>
      </c>
      <c r="G6" s="13"/>
      <c r="H6" s="29"/>
      <c r="I6" s="13"/>
      <c r="J6" s="29" t="s">
        <v>34</v>
      </c>
      <c r="K6" s="2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7494559.88</v>
      </c>
      <c r="D8" s="17">
        <v>7494559.88</v>
      </c>
      <c r="E8" s="17">
        <v>5239859.88</v>
      </c>
      <c r="F8" s="17">
        <v>2254700</v>
      </c>
      <c r="G8" s="17"/>
      <c r="H8" s="17"/>
      <c r="I8" s="17"/>
      <c r="J8" s="17"/>
      <c r="K8" s="17"/>
      <c r="L8" s="17"/>
      <c r="M8" s="17"/>
      <c r="N8" s="17"/>
      <c r="O8" s="17"/>
    </row>
    <row r="9" ht="20.25" customHeight="1" spans="1:15">
      <c r="A9" s="63" t="s">
        <v>73</v>
      </c>
      <c r="B9" s="63" t="s">
        <v>74</v>
      </c>
      <c r="C9" s="17">
        <v>7494559.88</v>
      </c>
      <c r="D9" s="17">
        <v>7494559.88</v>
      </c>
      <c r="E9" s="17">
        <v>5239859.88</v>
      </c>
      <c r="F9" s="17">
        <v>2254700</v>
      </c>
      <c r="G9" s="17"/>
      <c r="H9" s="17"/>
      <c r="I9" s="17"/>
      <c r="J9" s="17"/>
      <c r="K9" s="17"/>
      <c r="L9" s="17"/>
      <c r="M9" s="17"/>
      <c r="N9" s="17"/>
      <c r="O9" s="17"/>
    </row>
    <row r="10" ht="20.25" customHeight="1" spans="1:15">
      <c r="A10" s="64" t="s">
        <v>75</v>
      </c>
      <c r="B10" s="64" t="s">
        <v>76</v>
      </c>
      <c r="C10" s="17">
        <v>5239859.88</v>
      </c>
      <c r="D10" s="17">
        <v>5239859.88</v>
      </c>
      <c r="E10" s="17">
        <v>5239859.88</v>
      </c>
      <c r="F10" s="17"/>
      <c r="G10" s="17"/>
      <c r="H10" s="17"/>
      <c r="I10" s="17"/>
      <c r="J10" s="17"/>
      <c r="K10" s="17"/>
      <c r="L10" s="17"/>
      <c r="M10" s="17"/>
      <c r="N10" s="17"/>
      <c r="O10" s="17"/>
    </row>
    <row r="11" ht="20.25" customHeight="1" spans="1:15">
      <c r="A11" s="64" t="s">
        <v>77</v>
      </c>
      <c r="B11" s="64" t="s">
        <v>78</v>
      </c>
      <c r="C11" s="17">
        <v>2204700</v>
      </c>
      <c r="D11" s="17">
        <v>2204700</v>
      </c>
      <c r="E11" s="17"/>
      <c r="F11" s="17">
        <v>2204700</v>
      </c>
      <c r="G11" s="17"/>
      <c r="H11" s="17"/>
      <c r="I11" s="17"/>
      <c r="J11" s="17"/>
      <c r="K11" s="17"/>
      <c r="L11" s="17"/>
      <c r="M11" s="17"/>
      <c r="N11" s="17"/>
      <c r="O11" s="17"/>
    </row>
    <row r="12" ht="20.25" customHeight="1" spans="1:15">
      <c r="A12" s="64" t="s">
        <v>79</v>
      </c>
      <c r="B12" s="64" t="s">
        <v>80</v>
      </c>
      <c r="C12" s="17">
        <v>50000</v>
      </c>
      <c r="D12" s="17">
        <v>50000</v>
      </c>
      <c r="E12" s="17"/>
      <c r="F12" s="17">
        <v>50000</v>
      </c>
      <c r="G12" s="17"/>
      <c r="H12" s="17"/>
      <c r="I12" s="17"/>
      <c r="J12" s="17"/>
      <c r="K12" s="17"/>
      <c r="L12" s="17"/>
      <c r="M12" s="17"/>
      <c r="N12" s="17"/>
      <c r="O12" s="17"/>
    </row>
    <row r="13" ht="20.25" customHeight="1" spans="1:15">
      <c r="A13" s="16" t="s">
        <v>81</v>
      </c>
      <c r="B13" s="16" t="s">
        <v>82</v>
      </c>
      <c r="C13" s="17">
        <v>1175827.12</v>
      </c>
      <c r="D13" s="17">
        <v>1175827.12</v>
      </c>
      <c r="E13" s="17">
        <v>682857.12</v>
      </c>
      <c r="F13" s="17">
        <v>492970</v>
      </c>
      <c r="G13" s="17"/>
      <c r="H13" s="17"/>
      <c r="I13" s="17"/>
      <c r="J13" s="17"/>
      <c r="K13" s="17"/>
      <c r="L13" s="17"/>
      <c r="M13" s="17"/>
      <c r="N13" s="17"/>
      <c r="O13" s="17"/>
    </row>
    <row r="14" ht="20.25" customHeight="1" spans="1:15">
      <c r="A14" s="63" t="s">
        <v>83</v>
      </c>
      <c r="B14" s="63" t="s">
        <v>84</v>
      </c>
      <c r="C14" s="17">
        <v>682857.12</v>
      </c>
      <c r="D14" s="17">
        <v>682857.12</v>
      </c>
      <c r="E14" s="17">
        <v>682857.12</v>
      </c>
      <c r="F14" s="17"/>
      <c r="G14" s="17"/>
      <c r="H14" s="17"/>
      <c r="I14" s="17"/>
      <c r="J14" s="17"/>
      <c r="K14" s="17"/>
      <c r="L14" s="17"/>
      <c r="M14" s="17"/>
      <c r="N14" s="17"/>
      <c r="O14" s="17"/>
    </row>
    <row r="15" ht="20.25" customHeight="1" spans="1:15">
      <c r="A15" s="64" t="s">
        <v>85</v>
      </c>
      <c r="B15" s="64" t="s">
        <v>86</v>
      </c>
      <c r="C15" s="17">
        <v>85800</v>
      </c>
      <c r="D15" s="17">
        <v>85800</v>
      </c>
      <c r="E15" s="17">
        <v>85800</v>
      </c>
      <c r="F15" s="17"/>
      <c r="G15" s="17"/>
      <c r="H15" s="17"/>
      <c r="I15" s="17"/>
      <c r="J15" s="17"/>
      <c r="K15" s="17"/>
      <c r="L15" s="17"/>
      <c r="M15" s="17"/>
      <c r="N15" s="17"/>
      <c r="O15" s="17"/>
    </row>
    <row r="16" ht="20.25" customHeight="1" spans="1:15">
      <c r="A16" s="64" t="s">
        <v>87</v>
      </c>
      <c r="B16" s="64" t="s">
        <v>88</v>
      </c>
      <c r="C16" s="17">
        <v>597057.12</v>
      </c>
      <c r="D16" s="17">
        <v>597057.12</v>
      </c>
      <c r="E16" s="17">
        <v>597057.12</v>
      </c>
      <c r="F16" s="17"/>
      <c r="G16" s="17"/>
      <c r="H16" s="17"/>
      <c r="I16" s="17"/>
      <c r="J16" s="17"/>
      <c r="K16" s="17"/>
      <c r="L16" s="17"/>
      <c r="M16" s="17"/>
      <c r="N16" s="17"/>
      <c r="O16" s="17"/>
    </row>
    <row r="17" ht="20.25" customHeight="1" spans="1:15">
      <c r="A17" s="63" t="s">
        <v>89</v>
      </c>
      <c r="B17" s="63" t="s">
        <v>90</v>
      </c>
      <c r="C17" s="17">
        <v>492970</v>
      </c>
      <c r="D17" s="17">
        <v>492970</v>
      </c>
      <c r="E17" s="17"/>
      <c r="F17" s="17">
        <v>492970</v>
      </c>
      <c r="G17" s="17"/>
      <c r="H17" s="17"/>
      <c r="I17" s="17"/>
      <c r="J17" s="17"/>
      <c r="K17" s="17"/>
      <c r="L17" s="17"/>
      <c r="M17" s="17"/>
      <c r="N17" s="17"/>
      <c r="O17" s="17"/>
    </row>
    <row r="18" ht="20.25" customHeight="1" spans="1:15">
      <c r="A18" s="64" t="s">
        <v>91</v>
      </c>
      <c r="B18" s="64" t="s">
        <v>92</v>
      </c>
      <c r="C18" s="17">
        <v>492970</v>
      </c>
      <c r="D18" s="17">
        <v>492970</v>
      </c>
      <c r="E18" s="17"/>
      <c r="F18" s="17">
        <v>492970</v>
      </c>
      <c r="G18" s="17"/>
      <c r="H18" s="17"/>
      <c r="I18" s="17"/>
      <c r="J18" s="17"/>
      <c r="K18" s="17"/>
      <c r="L18" s="17"/>
      <c r="M18" s="17"/>
      <c r="N18" s="17"/>
      <c r="O18" s="17"/>
    </row>
    <row r="19" ht="20.25" customHeight="1" spans="1:15">
      <c r="A19" s="16" t="s">
        <v>93</v>
      </c>
      <c r="B19" s="16" t="s">
        <v>94</v>
      </c>
      <c r="C19" s="17">
        <v>345678.43</v>
      </c>
      <c r="D19" s="17">
        <v>345678.43</v>
      </c>
      <c r="E19" s="17">
        <v>345678.43</v>
      </c>
      <c r="F19" s="17"/>
      <c r="G19" s="17"/>
      <c r="H19" s="17"/>
      <c r="I19" s="17"/>
      <c r="J19" s="17"/>
      <c r="K19" s="17"/>
      <c r="L19" s="17"/>
      <c r="M19" s="17"/>
      <c r="N19" s="17"/>
      <c r="O19" s="17"/>
    </row>
    <row r="20" ht="20.25" customHeight="1" spans="1:15">
      <c r="A20" s="63" t="s">
        <v>95</v>
      </c>
      <c r="B20" s="63" t="s">
        <v>96</v>
      </c>
      <c r="C20" s="17">
        <v>345678.43</v>
      </c>
      <c r="D20" s="17">
        <v>345678.43</v>
      </c>
      <c r="E20" s="17">
        <v>345678.43</v>
      </c>
      <c r="F20" s="17"/>
      <c r="G20" s="17"/>
      <c r="H20" s="17"/>
      <c r="I20" s="17"/>
      <c r="J20" s="17"/>
      <c r="K20" s="17"/>
      <c r="L20" s="17"/>
      <c r="M20" s="17"/>
      <c r="N20" s="17"/>
      <c r="O20" s="17"/>
    </row>
    <row r="21" ht="20.25" customHeight="1" spans="1:15">
      <c r="A21" s="64" t="s">
        <v>97</v>
      </c>
      <c r="B21" s="64" t="s">
        <v>98</v>
      </c>
      <c r="C21" s="17">
        <v>220313.71</v>
      </c>
      <c r="D21" s="17">
        <v>220313.71</v>
      </c>
      <c r="E21" s="17">
        <v>220313.71</v>
      </c>
      <c r="F21" s="17"/>
      <c r="G21" s="17"/>
      <c r="H21" s="17"/>
      <c r="I21" s="17"/>
      <c r="J21" s="17"/>
      <c r="K21" s="17"/>
      <c r="L21" s="17"/>
      <c r="M21" s="17"/>
      <c r="N21" s="17"/>
      <c r="O21" s="17"/>
    </row>
    <row r="22" ht="20.25" customHeight="1" spans="1:15">
      <c r="A22" s="64" t="s">
        <v>99</v>
      </c>
      <c r="B22" s="64" t="s">
        <v>100</v>
      </c>
      <c r="C22" s="17">
        <v>89409.68</v>
      </c>
      <c r="D22" s="17">
        <v>89409.68</v>
      </c>
      <c r="E22" s="17">
        <v>89409.68</v>
      </c>
      <c r="F22" s="17"/>
      <c r="G22" s="17"/>
      <c r="H22" s="17"/>
      <c r="I22" s="17"/>
      <c r="J22" s="17"/>
      <c r="K22" s="17"/>
      <c r="L22" s="17"/>
      <c r="M22" s="17"/>
      <c r="N22" s="17"/>
      <c r="O22" s="17"/>
    </row>
    <row r="23" ht="20.25" customHeight="1" spans="1:15">
      <c r="A23" s="64" t="s">
        <v>101</v>
      </c>
      <c r="B23" s="64" t="s">
        <v>102</v>
      </c>
      <c r="C23" s="17">
        <v>35955.04</v>
      </c>
      <c r="D23" s="17">
        <v>35955.04</v>
      </c>
      <c r="E23" s="17">
        <v>35955.04</v>
      </c>
      <c r="F23" s="17"/>
      <c r="G23" s="17"/>
      <c r="H23" s="17"/>
      <c r="I23" s="17"/>
      <c r="J23" s="17"/>
      <c r="K23" s="17"/>
      <c r="L23" s="17"/>
      <c r="M23" s="17"/>
      <c r="N23" s="17"/>
      <c r="O23" s="17"/>
    </row>
    <row r="24" ht="20.25" customHeight="1" spans="1:15">
      <c r="A24" s="16" t="s">
        <v>103</v>
      </c>
      <c r="B24" s="16" t="s">
        <v>104</v>
      </c>
      <c r="C24" s="17">
        <v>518376</v>
      </c>
      <c r="D24" s="17">
        <v>518376</v>
      </c>
      <c r="E24" s="17">
        <v>518376</v>
      </c>
      <c r="F24" s="17"/>
      <c r="G24" s="17"/>
      <c r="H24" s="17"/>
      <c r="I24" s="17"/>
      <c r="J24" s="17"/>
      <c r="K24" s="17"/>
      <c r="L24" s="17"/>
      <c r="M24" s="17"/>
      <c r="N24" s="17"/>
      <c r="O24" s="17"/>
    </row>
    <row r="25" ht="20.25" customHeight="1" spans="1:15">
      <c r="A25" s="63" t="s">
        <v>105</v>
      </c>
      <c r="B25" s="63" t="s">
        <v>106</v>
      </c>
      <c r="C25" s="17">
        <v>518376</v>
      </c>
      <c r="D25" s="17">
        <v>518376</v>
      </c>
      <c r="E25" s="17">
        <v>518376</v>
      </c>
      <c r="F25" s="17"/>
      <c r="G25" s="17"/>
      <c r="H25" s="17"/>
      <c r="I25" s="17"/>
      <c r="J25" s="17"/>
      <c r="K25" s="17"/>
      <c r="L25" s="17"/>
      <c r="M25" s="17"/>
      <c r="N25" s="17"/>
      <c r="O25" s="17"/>
    </row>
    <row r="26" ht="20.25" customHeight="1" spans="1:15">
      <c r="A26" s="64" t="s">
        <v>107</v>
      </c>
      <c r="B26" s="64" t="s">
        <v>108</v>
      </c>
      <c r="C26" s="17">
        <v>518376</v>
      </c>
      <c r="D26" s="17">
        <v>518376</v>
      </c>
      <c r="E26" s="17">
        <v>518376</v>
      </c>
      <c r="F26" s="17"/>
      <c r="G26" s="17"/>
      <c r="H26" s="17"/>
      <c r="I26" s="17"/>
      <c r="J26" s="17"/>
      <c r="K26" s="17"/>
      <c r="L26" s="17"/>
      <c r="M26" s="17"/>
      <c r="N26" s="17"/>
      <c r="O26" s="17"/>
    </row>
    <row r="27" ht="20.25" customHeight="1" spans="1:15">
      <c r="A27" s="46" t="s">
        <v>109</v>
      </c>
      <c r="B27" s="46"/>
      <c r="C27" s="17">
        <v>9534441.43</v>
      </c>
      <c r="D27" s="17">
        <v>9534441.43</v>
      </c>
      <c r="E27" s="17">
        <v>6786771.43</v>
      </c>
      <c r="F27" s="17">
        <v>2747670</v>
      </c>
      <c r="G27" s="17"/>
      <c r="H27" s="17"/>
      <c r="I27" s="17"/>
      <c r="J27" s="17"/>
      <c r="K27" s="17"/>
      <c r="L27" s="17"/>
      <c r="M27" s="17"/>
      <c r="N27" s="17"/>
      <c r="O27" s="17"/>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112</v>
      </c>
      <c r="D6" s="8" t="s">
        <v>7</v>
      </c>
    </row>
    <row r="7" ht="18.75" customHeight="1" spans="1:4">
      <c r="A7" s="8"/>
      <c r="B7" s="8"/>
      <c r="C7" s="8"/>
      <c r="D7" s="8"/>
    </row>
    <row r="8" ht="22.5" customHeight="1" spans="1:4">
      <c r="A8" s="15" t="s">
        <v>113</v>
      </c>
      <c r="B8" s="17">
        <v>9534441.43</v>
      </c>
      <c r="C8" s="15" t="s">
        <v>114</v>
      </c>
      <c r="D8" s="17">
        <v>9534441.43</v>
      </c>
    </row>
    <row r="9" ht="22.5" customHeight="1" spans="1:4">
      <c r="A9" s="15" t="s">
        <v>115</v>
      </c>
      <c r="B9" s="17">
        <v>9534441.43</v>
      </c>
      <c r="C9" s="15" t="str">
        <f>"（"&amp;"一"&amp;"）"&amp;"一般公共服务支出"</f>
        <v>（一）一般公共服务支出</v>
      </c>
      <c r="D9" s="17">
        <v>7494559.88</v>
      </c>
    </row>
    <row r="10" ht="22.5" customHeight="1" spans="1:4">
      <c r="A10" s="15" t="s">
        <v>116</v>
      </c>
      <c r="B10" s="17"/>
      <c r="C10" s="15" t="str">
        <f>"（"&amp;"二"&amp;"）"&amp;"社会保障和就业支出"</f>
        <v>（二）社会保障和就业支出</v>
      </c>
      <c r="D10" s="17">
        <v>1175827.12</v>
      </c>
    </row>
    <row r="11" ht="22.5" customHeight="1" spans="1:4">
      <c r="A11" s="15" t="s">
        <v>117</v>
      </c>
      <c r="B11" s="17"/>
      <c r="C11" s="15" t="str">
        <f>"（"&amp;"三"&amp;"）"&amp;"卫生健康支出"</f>
        <v>（三）卫生健康支出</v>
      </c>
      <c r="D11" s="17">
        <v>345678.43</v>
      </c>
    </row>
    <row r="12" ht="22.5" customHeight="1" spans="1:4">
      <c r="A12" s="15" t="s">
        <v>118</v>
      </c>
      <c r="B12" s="17"/>
      <c r="C12" s="15" t="str">
        <f>"（"&amp;"四"&amp;"）"&amp;"住房保障支出"</f>
        <v>（四）住房保障支出</v>
      </c>
      <c r="D12" s="17">
        <v>518376</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9534441.43</v>
      </c>
      <c r="C17" s="69" t="s">
        <v>121</v>
      </c>
      <c r="D17" s="68">
        <v>9534441.43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
        <v>2</v>
      </c>
      <c r="B4" s="43"/>
      <c r="C4" s="43"/>
      <c r="D4" s="44"/>
      <c r="E4" s="44"/>
      <c r="F4" s="44"/>
      <c r="G4" s="45" t="s">
        <v>29</v>
      </c>
    </row>
    <row r="5" ht="18.75" customHeight="1" spans="1:7">
      <c r="A5" s="13" t="s">
        <v>124</v>
      </c>
      <c r="B5" s="13" t="s">
        <v>60</v>
      </c>
      <c r="C5" s="29" t="s">
        <v>32</v>
      </c>
      <c r="D5" s="29" t="s">
        <v>63</v>
      </c>
      <c r="E5" s="29"/>
      <c r="F5" s="29"/>
      <c r="G5" s="13" t="s">
        <v>64</v>
      </c>
    </row>
    <row r="6" ht="18.75" customHeight="1" spans="1:7">
      <c r="A6" s="13" t="s">
        <v>59</v>
      </c>
      <c r="B6" s="13" t="s">
        <v>60</v>
      </c>
      <c r="C6" s="29"/>
      <c r="D6" s="29" t="s">
        <v>34</v>
      </c>
      <c r="E6" s="29" t="s">
        <v>125</v>
      </c>
      <c r="F6" s="29"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7494559.88</v>
      </c>
      <c r="D8" s="17">
        <v>5239859.88</v>
      </c>
      <c r="E8" s="17">
        <v>4351733.72</v>
      </c>
      <c r="F8" s="17">
        <v>888126.16</v>
      </c>
      <c r="G8" s="17">
        <v>2254700</v>
      </c>
    </row>
    <row r="9" ht="20.25" customHeight="1" spans="1:7">
      <c r="A9" s="63" t="s">
        <v>73</v>
      </c>
      <c r="B9" s="63" t="s">
        <v>74</v>
      </c>
      <c r="C9" s="17">
        <v>7494559.88</v>
      </c>
      <c r="D9" s="17">
        <v>5239859.88</v>
      </c>
      <c r="E9" s="17">
        <v>4351733.72</v>
      </c>
      <c r="F9" s="17">
        <v>888126.16</v>
      </c>
      <c r="G9" s="17">
        <v>2254700</v>
      </c>
    </row>
    <row r="10" ht="20.25" customHeight="1" spans="1:7">
      <c r="A10" s="64" t="s">
        <v>75</v>
      </c>
      <c r="B10" s="64" t="s">
        <v>76</v>
      </c>
      <c r="C10" s="17">
        <v>5239859.88</v>
      </c>
      <c r="D10" s="17">
        <v>5239859.88</v>
      </c>
      <c r="E10" s="17">
        <v>4351733.72</v>
      </c>
      <c r="F10" s="17">
        <v>888126.16</v>
      </c>
      <c r="G10" s="17"/>
    </row>
    <row r="11" ht="20.25" customHeight="1" spans="1:7">
      <c r="A11" s="64" t="s">
        <v>77</v>
      </c>
      <c r="B11" s="64" t="s">
        <v>78</v>
      </c>
      <c r="C11" s="17">
        <v>2204700</v>
      </c>
      <c r="D11" s="17"/>
      <c r="E11" s="17"/>
      <c r="F11" s="17"/>
      <c r="G11" s="17">
        <v>2204700</v>
      </c>
    </row>
    <row r="12" ht="20.25" customHeight="1" spans="1:7">
      <c r="A12" s="64" t="s">
        <v>79</v>
      </c>
      <c r="B12" s="64" t="s">
        <v>80</v>
      </c>
      <c r="C12" s="17">
        <v>50000</v>
      </c>
      <c r="D12" s="17"/>
      <c r="E12" s="17"/>
      <c r="F12" s="17"/>
      <c r="G12" s="17">
        <v>50000</v>
      </c>
    </row>
    <row r="13" ht="20.25" customHeight="1" spans="1:7">
      <c r="A13" s="16" t="s">
        <v>81</v>
      </c>
      <c r="B13" s="16" t="s">
        <v>82</v>
      </c>
      <c r="C13" s="17">
        <v>1175827.12</v>
      </c>
      <c r="D13" s="17">
        <v>682857.12</v>
      </c>
      <c r="E13" s="17">
        <v>675057.12</v>
      </c>
      <c r="F13" s="17">
        <v>7800</v>
      </c>
      <c r="G13" s="17">
        <v>492970</v>
      </c>
    </row>
    <row r="14" ht="20.25" customHeight="1" spans="1:7">
      <c r="A14" s="63" t="s">
        <v>83</v>
      </c>
      <c r="B14" s="63" t="s">
        <v>84</v>
      </c>
      <c r="C14" s="17">
        <v>682857.12</v>
      </c>
      <c r="D14" s="17">
        <v>682857.12</v>
      </c>
      <c r="E14" s="17">
        <v>675057.12</v>
      </c>
      <c r="F14" s="17">
        <v>7800</v>
      </c>
      <c r="G14" s="17"/>
    </row>
    <row r="15" ht="20.25" customHeight="1" spans="1:7">
      <c r="A15" s="64" t="s">
        <v>85</v>
      </c>
      <c r="B15" s="64" t="s">
        <v>86</v>
      </c>
      <c r="C15" s="17">
        <v>85800</v>
      </c>
      <c r="D15" s="17">
        <v>85800</v>
      </c>
      <c r="E15" s="17">
        <v>78000</v>
      </c>
      <c r="F15" s="17">
        <v>7800</v>
      </c>
      <c r="G15" s="17"/>
    </row>
    <row r="16" ht="20.25" customHeight="1" spans="1:7">
      <c r="A16" s="64" t="s">
        <v>87</v>
      </c>
      <c r="B16" s="64" t="s">
        <v>88</v>
      </c>
      <c r="C16" s="17">
        <v>597057.12</v>
      </c>
      <c r="D16" s="17">
        <v>597057.12</v>
      </c>
      <c r="E16" s="17">
        <v>597057.12</v>
      </c>
      <c r="F16" s="17"/>
      <c r="G16" s="17"/>
    </row>
    <row r="17" ht="20.25" customHeight="1" spans="1:7">
      <c r="A17" s="63" t="s">
        <v>89</v>
      </c>
      <c r="B17" s="63" t="s">
        <v>90</v>
      </c>
      <c r="C17" s="17">
        <v>492970</v>
      </c>
      <c r="D17" s="17"/>
      <c r="E17" s="17"/>
      <c r="F17" s="17"/>
      <c r="G17" s="17">
        <v>492970</v>
      </c>
    </row>
    <row r="18" ht="20.25" customHeight="1" spans="1:7">
      <c r="A18" s="64" t="s">
        <v>91</v>
      </c>
      <c r="B18" s="64" t="s">
        <v>92</v>
      </c>
      <c r="C18" s="17">
        <v>492970</v>
      </c>
      <c r="D18" s="17"/>
      <c r="E18" s="17"/>
      <c r="F18" s="17"/>
      <c r="G18" s="17">
        <v>492970</v>
      </c>
    </row>
    <row r="19" ht="20.25" customHeight="1" spans="1:7">
      <c r="A19" s="16" t="s">
        <v>93</v>
      </c>
      <c r="B19" s="16" t="s">
        <v>94</v>
      </c>
      <c r="C19" s="17">
        <v>345678.43</v>
      </c>
      <c r="D19" s="17">
        <v>345678.43</v>
      </c>
      <c r="E19" s="17">
        <v>345678.43</v>
      </c>
      <c r="F19" s="17"/>
      <c r="G19" s="17"/>
    </row>
    <row r="20" ht="20.25" customHeight="1" spans="1:7">
      <c r="A20" s="63" t="s">
        <v>95</v>
      </c>
      <c r="B20" s="63" t="s">
        <v>96</v>
      </c>
      <c r="C20" s="17">
        <v>345678.43</v>
      </c>
      <c r="D20" s="17">
        <v>345678.43</v>
      </c>
      <c r="E20" s="17">
        <v>345678.43</v>
      </c>
      <c r="F20" s="17"/>
      <c r="G20" s="17"/>
    </row>
    <row r="21" ht="20.25" customHeight="1" spans="1:7">
      <c r="A21" s="64" t="s">
        <v>97</v>
      </c>
      <c r="B21" s="64" t="s">
        <v>98</v>
      </c>
      <c r="C21" s="17">
        <v>220313.71</v>
      </c>
      <c r="D21" s="17">
        <v>220313.71</v>
      </c>
      <c r="E21" s="17">
        <v>220313.71</v>
      </c>
      <c r="F21" s="17"/>
      <c r="G21" s="17"/>
    </row>
    <row r="22" ht="20.25" customHeight="1" spans="1:7">
      <c r="A22" s="64" t="s">
        <v>99</v>
      </c>
      <c r="B22" s="64" t="s">
        <v>100</v>
      </c>
      <c r="C22" s="17">
        <v>89409.68</v>
      </c>
      <c r="D22" s="17">
        <v>89409.68</v>
      </c>
      <c r="E22" s="17">
        <v>89409.68</v>
      </c>
      <c r="F22" s="17"/>
      <c r="G22" s="17"/>
    </row>
    <row r="23" ht="20.25" customHeight="1" spans="1:7">
      <c r="A23" s="64" t="s">
        <v>101</v>
      </c>
      <c r="B23" s="64" t="s">
        <v>102</v>
      </c>
      <c r="C23" s="17">
        <v>35955.04</v>
      </c>
      <c r="D23" s="17">
        <v>35955.04</v>
      </c>
      <c r="E23" s="17">
        <v>35955.04</v>
      </c>
      <c r="F23" s="17"/>
      <c r="G23" s="17"/>
    </row>
    <row r="24" ht="20.25" customHeight="1" spans="1:7">
      <c r="A24" s="16" t="s">
        <v>103</v>
      </c>
      <c r="B24" s="16" t="s">
        <v>104</v>
      </c>
      <c r="C24" s="17">
        <v>518376</v>
      </c>
      <c r="D24" s="17">
        <v>518376</v>
      </c>
      <c r="E24" s="17">
        <v>518376</v>
      </c>
      <c r="F24" s="17"/>
      <c r="G24" s="17"/>
    </row>
    <row r="25" ht="20.25" customHeight="1" spans="1:7">
      <c r="A25" s="63" t="s">
        <v>105</v>
      </c>
      <c r="B25" s="63" t="s">
        <v>106</v>
      </c>
      <c r="C25" s="17">
        <v>518376</v>
      </c>
      <c r="D25" s="17">
        <v>518376</v>
      </c>
      <c r="E25" s="17">
        <v>518376</v>
      </c>
      <c r="F25" s="17"/>
      <c r="G25" s="17"/>
    </row>
    <row r="26" ht="20.25" customHeight="1" spans="1:7">
      <c r="A26" s="64" t="s">
        <v>107</v>
      </c>
      <c r="B26" s="64" t="s">
        <v>108</v>
      </c>
      <c r="C26" s="17">
        <v>518376</v>
      </c>
      <c r="D26" s="17">
        <v>518376</v>
      </c>
      <c r="E26" s="17">
        <v>518376</v>
      </c>
      <c r="F26" s="17"/>
      <c r="G26" s="17"/>
    </row>
    <row r="27" ht="20.25" customHeight="1" spans="1:7">
      <c r="A27" s="46" t="s">
        <v>109</v>
      </c>
      <c r="B27" s="46"/>
      <c r="C27" s="47">
        <v>9534441.43</v>
      </c>
      <c r="D27" s="47">
        <v>6786771.43</v>
      </c>
      <c r="E27" s="47">
        <v>5890845.27</v>
      </c>
      <c r="F27" s="47">
        <v>895926.16</v>
      </c>
      <c r="G27" s="47">
        <v>2747670</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
        <v>2</v>
      </c>
      <c r="B4" s="5"/>
      <c r="C4" s="5"/>
      <c r="D4" s="60"/>
      <c r="E4" s="2"/>
      <c r="F4" s="58" t="s">
        <v>29</v>
      </c>
    </row>
    <row r="5" ht="18.75" customHeight="1" spans="1:6">
      <c r="A5" s="13" t="s">
        <v>129</v>
      </c>
      <c r="B5" s="29" t="s">
        <v>130</v>
      </c>
      <c r="C5" s="29" t="s">
        <v>131</v>
      </c>
      <c r="D5" s="29"/>
      <c r="E5" s="29"/>
      <c r="F5" s="29" t="s">
        <v>132</v>
      </c>
    </row>
    <row r="6" ht="18.75" customHeight="1" spans="1:6">
      <c r="A6" s="13"/>
      <c r="B6" s="29"/>
      <c r="C6" s="29" t="s">
        <v>34</v>
      </c>
      <c r="D6" s="29" t="s">
        <v>133</v>
      </c>
      <c r="E6" s="29" t="s">
        <v>134</v>
      </c>
      <c r="F6" s="29"/>
    </row>
    <row r="7" ht="18.75" customHeight="1" spans="1:6">
      <c r="A7" s="61">
        <v>1</v>
      </c>
      <c r="B7" s="62">
        <v>2</v>
      </c>
      <c r="C7" s="61">
        <v>3</v>
      </c>
      <c r="D7" s="61">
        <v>4</v>
      </c>
      <c r="E7" s="61">
        <v>5</v>
      </c>
      <c r="F7" s="61">
        <v>6</v>
      </c>
    </row>
    <row r="8" ht="20.25" customHeight="1" spans="1:6">
      <c r="A8" s="17">
        <v>308200</v>
      </c>
      <c r="B8" s="17"/>
      <c r="C8" s="17">
        <v>195000</v>
      </c>
      <c r="D8" s="17"/>
      <c r="E8" s="17">
        <v>195000</v>
      </c>
      <c r="F8" s="17">
        <v>113200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42.75" customWidth="1"/>
    <col min="2" max="2" width="18.875" customWidth="1"/>
    <col min="3" max="3" width="17.25" customWidth="1"/>
    <col min="4" max="4" width="6.875" customWidth="1"/>
    <col min="5" max="5" width="21.625" customWidth="1"/>
    <col min="6" max="6" width="6.625" customWidth="1"/>
    <col min="7" max="7" width="23.2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
        <v>2</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75</v>
      </c>
      <c r="E10" s="9" t="s">
        <v>76</v>
      </c>
      <c r="F10" s="9" t="s">
        <v>155</v>
      </c>
      <c r="G10" s="9" t="s">
        <v>156</v>
      </c>
      <c r="H10" s="17">
        <v>1033704</v>
      </c>
      <c r="I10" s="17">
        <v>1033704</v>
      </c>
      <c r="J10" s="17"/>
      <c r="K10" s="17"/>
      <c r="L10" s="17">
        <v>1033704</v>
      </c>
      <c r="M10" s="17"/>
      <c r="N10" s="17"/>
      <c r="O10" s="17"/>
      <c r="P10" s="17"/>
      <c r="Q10" s="17"/>
      <c r="R10" s="17"/>
      <c r="S10" s="17"/>
      <c r="T10" s="17"/>
      <c r="U10" s="17"/>
      <c r="V10" s="17"/>
      <c r="W10" s="17"/>
    </row>
    <row r="11" ht="18.75" customHeight="1" spans="1:23">
      <c r="A11" s="9" t="s">
        <v>56</v>
      </c>
      <c r="B11" s="9" t="s">
        <v>153</v>
      </c>
      <c r="C11" s="10" t="s">
        <v>154</v>
      </c>
      <c r="D11" s="9" t="s">
        <v>75</v>
      </c>
      <c r="E11" s="9" t="s">
        <v>76</v>
      </c>
      <c r="F11" s="9" t="s">
        <v>157</v>
      </c>
      <c r="G11" s="9" t="s">
        <v>158</v>
      </c>
      <c r="H11" s="17">
        <v>1563096</v>
      </c>
      <c r="I11" s="17">
        <v>1563096</v>
      </c>
      <c r="J11" s="17"/>
      <c r="K11" s="17"/>
      <c r="L11" s="17">
        <v>1563096</v>
      </c>
      <c r="M11" s="17"/>
      <c r="N11" s="17"/>
      <c r="O11" s="17"/>
      <c r="P11" s="23"/>
      <c r="Q11" s="17"/>
      <c r="R11" s="17"/>
      <c r="S11" s="17"/>
      <c r="T11" s="17"/>
      <c r="U11" s="17"/>
      <c r="V11" s="17"/>
      <c r="W11" s="17"/>
    </row>
    <row r="12" ht="18.75" customHeight="1" spans="1:23">
      <c r="A12" s="9" t="s">
        <v>56</v>
      </c>
      <c r="B12" s="9" t="s">
        <v>153</v>
      </c>
      <c r="C12" s="10" t="s">
        <v>154</v>
      </c>
      <c r="D12" s="9" t="s">
        <v>75</v>
      </c>
      <c r="E12" s="9" t="s">
        <v>76</v>
      </c>
      <c r="F12" s="9" t="s">
        <v>159</v>
      </c>
      <c r="G12" s="9" t="s">
        <v>160</v>
      </c>
      <c r="H12" s="17">
        <v>7200</v>
      </c>
      <c r="I12" s="17">
        <v>7200</v>
      </c>
      <c r="J12" s="17"/>
      <c r="K12" s="17"/>
      <c r="L12" s="17">
        <v>7200</v>
      </c>
      <c r="M12" s="17"/>
      <c r="N12" s="17"/>
      <c r="O12" s="17"/>
      <c r="P12" s="23"/>
      <c r="Q12" s="17"/>
      <c r="R12" s="17"/>
      <c r="S12" s="17"/>
      <c r="T12" s="17"/>
      <c r="U12" s="17"/>
      <c r="V12" s="17"/>
      <c r="W12" s="17"/>
    </row>
    <row r="13" ht="18.75" customHeight="1" spans="1:23">
      <c r="A13" s="9" t="s">
        <v>56</v>
      </c>
      <c r="B13" s="9" t="s">
        <v>153</v>
      </c>
      <c r="C13" s="10" t="s">
        <v>154</v>
      </c>
      <c r="D13" s="9" t="s">
        <v>75</v>
      </c>
      <c r="E13" s="9" t="s">
        <v>76</v>
      </c>
      <c r="F13" s="9" t="s">
        <v>159</v>
      </c>
      <c r="G13" s="9" t="s">
        <v>160</v>
      </c>
      <c r="H13" s="17">
        <v>86142</v>
      </c>
      <c r="I13" s="17">
        <v>86142</v>
      </c>
      <c r="J13" s="17"/>
      <c r="K13" s="17"/>
      <c r="L13" s="17">
        <v>86142</v>
      </c>
      <c r="M13" s="17"/>
      <c r="N13" s="17"/>
      <c r="O13" s="17"/>
      <c r="P13" s="23"/>
      <c r="Q13" s="17"/>
      <c r="R13" s="17"/>
      <c r="S13" s="17"/>
      <c r="T13" s="17"/>
      <c r="U13" s="17"/>
      <c r="V13" s="17"/>
      <c r="W13" s="17"/>
    </row>
    <row r="14" ht="18.75" customHeight="1" spans="1:23">
      <c r="A14" s="9" t="s">
        <v>56</v>
      </c>
      <c r="B14" s="9" t="s">
        <v>161</v>
      </c>
      <c r="C14" s="10" t="s">
        <v>162</v>
      </c>
      <c r="D14" s="9" t="s">
        <v>75</v>
      </c>
      <c r="E14" s="9" t="s">
        <v>76</v>
      </c>
      <c r="F14" s="9" t="s">
        <v>155</v>
      </c>
      <c r="G14" s="9" t="s">
        <v>156</v>
      </c>
      <c r="H14" s="17">
        <v>394236</v>
      </c>
      <c r="I14" s="17">
        <v>394236</v>
      </c>
      <c r="J14" s="17"/>
      <c r="K14" s="17"/>
      <c r="L14" s="17">
        <v>394236</v>
      </c>
      <c r="M14" s="17"/>
      <c r="N14" s="17"/>
      <c r="O14" s="17"/>
      <c r="P14" s="23"/>
      <c r="Q14" s="17"/>
      <c r="R14" s="17"/>
      <c r="S14" s="17"/>
      <c r="T14" s="17"/>
      <c r="U14" s="17"/>
      <c r="V14" s="17"/>
      <c r="W14" s="17"/>
    </row>
    <row r="15" ht="18.75" customHeight="1" spans="1:23">
      <c r="A15" s="9" t="s">
        <v>56</v>
      </c>
      <c r="B15" s="9" t="s">
        <v>161</v>
      </c>
      <c r="C15" s="10" t="s">
        <v>162</v>
      </c>
      <c r="D15" s="9" t="s">
        <v>75</v>
      </c>
      <c r="E15" s="9" t="s">
        <v>76</v>
      </c>
      <c r="F15" s="9" t="s">
        <v>157</v>
      </c>
      <c r="G15" s="9" t="s">
        <v>158</v>
      </c>
      <c r="H15" s="17">
        <v>54000</v>
      </c>
      <c r="I15" s="17">
        <v>54000</v>
      </c>
      <c r="J15" s="17"/>
      <c r="K15" s="17"/>
      <c r="L15" s="17">
        <v>54000</v>
      </c>
      <c r="M15" s="17"/>
      <c r="N15" s="17"/>
      <c r="O15" s="17"/>
      <c r="P15" s="23"/>
      <c r="Q15" s="17"/>
      <c r="R15" s="17"/>
      <c r="S15" s="17"/>
      <c r="T15" s="17"/>
      <c r="U15" s="17"/>
      <c r="V15" s="17"/>
      <c r="W15" s="17"/>
    </row>
    <row r="16" ht="18.75" customHeight="1" spans="1:23">
      <c r="A16" s="9" t="s">
        <v>56</v>
      </c>
      <c r="B16" s="9" t="s">
        <v>161</v>
      </c>
      <c r="C16" s="10" t="s">
        <v>162</v>
      </c>
      <c r="D16" s="9" t="s">
        <v>75</v>
      </c>
      <c r="E16" s="9" t="s">
        <v>76</v>
      </c>
      <c r="F16" s="9" t="s">
        <v>159</v>
      </c>
      <c r="G16" s="9" t="s">
        <v>160</v>
      </c>
      <c r="H16" s="17">
        <v>32853</v>
      </c>
      <c r="I16" s="17">
        <v>32853</v>
      </c>
      <c r="J16" s="17"/>
      <c r="K16" s="17"/>
      <c r="L16" s="17">
        <v>32853</v>
      </c>
      <c r="M16" s="17"/>
      <c r="N16" s="17"/>
      <c r="O16" s="17"/>
      <c r="P16" s="23"/>
      <c r="Q16" s="17"/>
      <c r="R16" s="17"/>
      <c r="S16" s="17"/>
      <c r="T16" s="17"/>
      <c r="U16" s="17"/>
      <c r="V16" s="17"/>
      <c r="W16" s="17"/>
    </row>
    <row r="17" ht="18.75" customHeight="1" spans="1:23">
      <c r="A17" s="9" t="s">
        <v>56</v>
      </c>
      <c r="B17" s="9" t="s">
        <v>161</v>
      </c>
      <c r="C17" s="10" t="s">
        <v>162</v>
      </c>
      <c r="D17" s="9" t="s">
        <v>75</v>
      </c>
      <c r="E17" s="9" t="s">
        <v>76</v>
      </c>
      <c r="F17" s="9" t="s">
        <v>159</v>
      </c>
      <c r="G17" s="9" t="s">
        <v>160</v>
      </c>
      <c r="H17" s="17">
        <v>3600</v>
      </c>
      <c r="I17" s="17">
        <v>3600</v>
      </c>
      <c r="J17" s="17"/>
      <c r="K17" s="17"/>
      <c r="L17" s="17">
        <v>3600</v>
      </c>
      <c r="M17" s="17"/>
      <c r="N17" s="17"/>
      <c r="O17" s="17"/>
      <c r="P17" s="23"/>
      <c r="Q17" s="17"/>
      <c r="R17" s="17"/>
      <c r="S17" s="17"/>
      <c r="T17" s="17"/>
      <c r="U17" s="17"/>
      <c r="V17" s="17"/>
      <c r="W17" s="17"/>
    </row>
    <row r="18" ht="18.75" customHeight="1" spans="1:23">
      <c r="A18" s="9" t="s">
        <v>56</v>
      </c>
      <c r="B18" s="9" t="s">
        <v>161</v>
      </c>
      <c r="C18" s="10" t="s">
        <v>162</v>
      </c>
      <c r="D18" s="9" t="s">
        <v>75</v>
      </c>
      <c r="E18" s="9" t="s">
        <v>76</v>
      </c>
      <c r="F18" s="9" t="s">
        <v>163</v>
      </c>
      <c r="G18" s="9" t="s">
        <v>164</v>
      </c>
      <c r="H18" s="17">
        <v>180000</v>
      </c>
      <c r="I18" s="17">
        <v>180000</v>
      </c>
      <c r="J18" s="17"/>
      <c r="K18" s="17"/>
      <c r="L18" s="17">
        <v>180000</v>
      </c>
      <c r="M18" s="17"/>
      <c r="N18" s="17"/>
      <c r="O18" s="17"/>
      <c r="P18" s="23"/>
      <c r="Q18" s="17"/>
      <c r="R18" s="17"/>
      <c r="S18" s="17"/>
      <c r="T18" s="17"/>
      <c r="U18" s="17"/>
      <c r="V18" s="17"/>
      <c r="W18" s="17"/>
    </row>
    <row r="19" ht="18.75" customHeight="1" spans="1:23">
      <c r="A19" s="9" t="s">
        <v>56</v>
      </c>
      <c r="B19" s="9" t="s">
        <v>161</v>
      </c>
      <c r="C19" s="10" t="s">
        <v>162</v>
      </c>
      <c r="D19" s="9" t="s">
        <v>75</v>
      </c>
      <c r="E19" s="9" t="s">
        <v>76</v>
      </c>
      <c r="F19" s="9" t="s">
        <v>163</v>
      </c>
      <c r="G19" s="9" t="s">
        <v>164</v>
      </c>
      <c r="H19" s="17">
        <v>360000</v>
      </c>
      <c r="I19" s="17">
        <v>360000</v>
      </c>
      <c r="J19" s="17"/>
      <c r="K19" s="17"/>
      <c r="L19" s="17">
        <v>360000</v>
      </c>
      <c r="M19" s="17"/>
      <c r="N19" s="17"/>
      <c r="O19" s="17"/>
      <c r="P19" s="23"/>
      <c r="Q19" s="17"/>
      <c r="R19" s="17"/>
      <c r="S19" s="17"/>
      <c r="T19" s="17"/>
      <c r="U19" s="17"/>
      <c r="V19" s="17"/>
      <c r="W19" s="17"/>
    </row>
    <row r="20" ht="18.75" customHeight="1" spans="1:23">
      <c r="A20" s="9" t="s">
        <v>56</v>
      </c>
      <c r="B20" s="9" t="s">
        <v>165</v>
      </c>
      <c r="C20" s="10" t="s">
        <v>166</v>
      </c>
      <c r="D20" s="9" t="s">
        <v>75</v>
      </c>
      <c r="E20" s="9" t="s">
        <v>76</v>
      </c>
      <c r="F20" s="9" t="s">
        <v>167</v>
      </c>
      <c r="G20" s="9" t="s">
        <v>168</v>
      </c>
      <c r="H20" s="17">
        <v>11201.23</v>
      </c>
      <c r="I20" s="17">
        <v>11201.23</v>
      </c>
      <c r="J20" s="17"/>
      <c r="K20" s="17"/>
      <c r="L20" s="17">
        <v>11201.23</v>
      </c>
      <c r="M20" s="17"/>
      <c r="N20" s="17"/>
      <c r="O20" s="17"/>
      <c r="P20" s="23"/>
      <c r="Q20" s="17"/>
      <c r="R20" s="17"/>
      <c r="S20" s="17"/>
      <c r="T20" s="17"/>
      <c r="U20" s="17"/>
      <c r="V20" s="17"/>
      <c r="W20" s="17"/>
    </row>
    <row r="21" ht="18.75" customHeight="1" spans="1:23">
      <c r="A21" s="9" t="s">
        <v>56</v>
      </c>
      <c r="B21" s="9" t="s">
        <v>165</v>
      </c>
      <c r="C21" s="10" t="s">
        <v>166</v>
      </c>
      <c r="D21" s="9" t="s">
        <v>87</v>
      </c>
      <c r="E21" s="9" t="s">
        <v>88</v>
      </c>
      <c r="F21" s="9" t="s">
        <v>169</v>
      </c>
      <c r="G21" s="9" t="s">
        <v>170</v>
      </c>
      <c r="H21" s="17">
        <v>597057.12</v>
      </c>
      <c r="I21" s="17">
        <v>597057.12</v>
      </c>
      <c r="J21" s="17"/>
      <c r="K21" s="17"/>
      <c r="L21" s="17">
        <v>597057.12</v>
      </c>
      <c r="M21" s="17"/>
      <c r="N21" s="17"/>
      <c r="O21" s="17"/>
      <c r="P21" s="23"/>
      <c r="Q21" s="17"/>
      <c r="R21" s="17"/>
      <c r="S21" s="17"/>
      <c r="T21" s="17"/>
      <c r="U21" s="17"/>
      <c r="V21" s="17"/>
      <c r="W21" s="17"/>
    </row>
    <row r="22" ht="18.75" customHeight="1" spans="1:23">
      <c r="A22" s="9" t="s">
        <v>56</v>
      </c>
      <c r="B22" s="9" t="s">
        <v>165</v>
      </c>
      <c r="C22" s="10" t="s">
        <v>166</v>
      </c>
      <c r="D22" s="9" t="s">
        <v>97</v>
      </c>
      <c r="E22" s="9" t="s">
        <v>98</v>
      </c>
      <c r="F22" s="9" t="s">
        <v>171</v>
      </c>
      <c r="G22" s="9" t="s">
        <v>172</v>
      </c>
      <c r="H22" s="17">
        <v>220313.71</v>
      </c>
      <c r="I22" s="17">
        <v>220313.71</v>
      </c>
      <c r="J22" s="17"/>
      <c r="K22" s="17"/>
      <c r="L22" s="17">
        <v>220313.71</v>
      </c>
      <c r="M22" s="17"/>
      <c r="N22" s="17"/>
      <c r="O22" s="17"/>
      <c r="P22" s="23"/>
      <c r="Q22" s="17"/>
      <c r="R22" s="17"/>
      <c r="S22" s="17"/>
      <c r="T22" s="17"/>
      <c r="U22" s="17"/>
      <c r="V22" s="17"/>
      <c r="W22" s="17"/>
    </row>
    <row r="23" ht="18.75" customHeight="1" spans="1:23">
      <c r="A23" s="9" t="s">
        <v>56</v>
      </c>
      <c r="B23" s="9" t="s">
        <v>165</v>
      </c>
      <c r="C23" s="10" t="s">
        <v>166</v>
      </c>
      <c r="D23" s="9" t="s">
        <v>99</v>
      </c>
      <c r="E23" s="9" t="s">
        <v>100</v>
      </c>
      <c r="F23" s="9" t="s">
        <v>171</v>
      </c>
      <c r="G23" s="9" t="s">
        <v>172</v>
      </c>
      <c r="H23" s="17">
        <v>89409.68</v>
      </c>
      <c r="I23" s="17">
        <v>89409.68</v>
      </c>
      <c r="J23" s="17"/>
      <c r="K23" s="17"/>
      <c r="L23" s="17">
        <v>89409.68</v>
      </c>
      <c r="M23" s="17"/>
      <c r="N23" s="17"/>
      <c r="O23" s="17"/>
      <c r="P23" s="23"/>
      <c r="Q23" s="17"/>
      <c r="R23" s="17"/>
      <c r="S23" s="17"/>
      <c r="T23" s="17"/>
      <c r="U23" s="17"/>
      <c r="V23" s="17"/>
      <c r="W23" s="17"/>
    </row>
    <row r="24" ht="18.75" customHeight="1" spans="1:23">
      <c r="A24" s="9" t="s">
        <v>56</v>
      </c>
      <c r="B24" s="9" t="s">
        <v>165</v>
      </c>
      <c r="C24" s="10" t="s">
        <v>166</v>
      </c>
      <c r="D24" s="9" t="s">
        <v>101</v>
      </c>
      <c r="E24" s="9" t="s">
        <v>102</v>
      </c>
      <c r="F24" s="9" t="s">
        <v>167</v>
      </c>
      <c r="G24" s="9" t="s">
        <v>168</v>
      </c>
      <c r="H24" s="17">
        <v>13061</v>
      </c>
      <c r="I24" s="17">
        <v>13061</v>
      </c>
      <c r="J24" s="17"/>
      <c r="K24" s="17"/>
      <c r="L24" s="17">
        <v>13061</v>
      </c>
      <c r="M24" s="17"/>
      <c r="N24" s="17"/>
      <c r="O24" s="17"/>
      <c r="P24" s="23"/>
      <c r="Q24" s="17"/>
      <c r="R24" s="17"/>
      <c r="S24" s="17"/>
      <c r="T24" s="17"/>
      <c r="U24" s="17"/>
      <c r="V24" s="17"/>
      <c r="W24" s="17"/>
    </row>
    <row r="25" ht="18.75" customHeight="1" spans="1:23">
      <c r="A25" s="9" t="s">
        <v>56</v>
      </c>
      <c r="B25" s="9" t="s">
        <v>165</v>
      </c>
      <c r="C25" s="10" t="s">
        <v>166</v>
      </c>
      <c r="D25" s="9" t="s">
        <v>101</v>
      </c>
      <c r="E25" s="9" t="s">
        <v>102</v>
      </c>
      <c r="F25" s="9" t="s">
        <v>167</v>
      </c>
      <c r="G25" s="9" t="s">
        <v>168</v>
      </c>
      <c r="H25" s="17">
        <v>4236</v>
      </c>
      <c r="I25" s="17">
        <v>4236</v>
      </c>
      <c r="J25" s="17"/>
      <c r="K25" s="17"/>
      <c r="L25" s="17">
        <v>4236</v>
      </c>
      <c r="M25" s="17"/>
      <c r="N25" s="17"/>
      <c r="O25" s="17"/>
      <c r="P25" s="23"/>
      <c r="Q25" s="17"/>
      <c r="R25" s="17"/>
      <c r="S25" s="17"/>
      <c r="T25" s="17"/>
      <c r="U25" s="17"/>
      <c r="V25" s="17"/>
      <c r="W25" s="17"/>
    </row>
    <row r="26" ht="18.75" customHeight="1" spans="1:23">
      <c r="A26" s="9" t="s">
        <v>56</v>
      </c>
      <c r="B26" s="9" t="s">
        <v>165</v>
      </c>
      <c r="C26" s="10" t="s">
        <v>166</v>
      </c>
      <c r="D26" s="9" t="s">
        <v>101</v>
      </c>
      <c r="E26" s="9" t="s">
        <v>102</v>
      </c>
      <c r="F26" s="9" t="s">
        <v>167</v>
      </c>
      <c r="G26" s="9" t="s">
        <v>168</v>
      </c>
      <c r="H26" s="17">
        <v>18658.04</v>
      </c>
      <c r="I26" s="17">
        <v>18658.04</v>
      </c>
      <c r="J26" s="17"/>
      <c r="K26" s="17"/>
      <c r="L26" s="17">
        <v>18658.04</v>
      </c>
      <c r="M26" s="17"/>
      <c r="N26" s="17"/>
      <c r="O26" s="17"/>
      <c r="P26" s="23"/>
      <c r="Q26" s="17"/>
      <c r="R26" s="17"/>
      <c r="S26" s="17"/>
      <c r="T26" s="17"/>
      <c r="U26" s="17"/>
      <c r="V26" s="17"/>
      <c r="W26" s="17"/>
    </row>
    <row r="27" ht="18.75" customHeight="1" spans="1:23">
      <c r="A27" s="9" t="s">
        <v>56</v>
      </c>
      <c r="B27" s="9" t="s">
        <v>173</v>
      </c>
      <c r="C27" s="10" t="s">
        <v>108</v>
      </c>
      <c r="D27" s="9" t="s">
        <v>107</v>
      </c>
      <c r="E27" s="9" t="s">
        <v>108</v>
      </c>
      <c r="F27" s="9" t="s">
        <v>174</v>
      </c>
      <c r="G27" s="9" t="s">
        <v>108</v>
      </c>
      <c r="H27" s="17">
        <v>518376</v>
      </c>
      <c r="I27" s="17">
        <v>518376</v>
      </c>
      <c r="J27" s="17"/>
      <c r="K27" s="17"/>
      <c r="L27" s="17">
        <v>518376</v>
      </c>
      <c r="M27" s="17"/>
      <c r="N27" s="17"/>
      <c r="O27" s="17"/>
      <c r="P27" s="23"/>
      <c r="Q27" s="17"/>
      <c r="R27" s="17"/>
      <c r="S27" s="17"/>
      <c r="T27" s="17"/>
      <c r="U27" s="17"/>
      <c r="V27" s="17"/>
      <c r="W27" s="17"/>
    </row>
    <row r="28" ht="18.75" customHeight="1" spans="1:23">
      <c r="A28" s="9" t="s">
        <v>56</v>
      </c>
      <c r="B28" s="9" t="s">
        <v>175</v>
      </c>
      <c r="C28" s="10" t="s">
        <v>176</v>
      </c>
      <c r="D28" s="9" t="s">
        <v>75</v>
      </c>
      <c r="E28" s="9" t="s">
        <v>76</v>
      </c>
      <c r="F28" s="9" t="s">
        <v>177</v>
      </c>
      <c r="G28" s="9" t="s">
        <v>178</v>
      </c>
      <c r="H28" s="17">
        <v>145000</v>
      </c>
      <c r="I28" s="17">
        <v>145000</v>
      </c>
      <c r="J28" s="17"/>
      <c r="K28" s="17"/>
      <c r="L28" s="17">
        <v>145000</v>
      </c>
      <c r="M28" s="17"/>
      <c r="N28" s="17"/>
      <c r="O28" s="17"/>
      <c r="P28" s="23"/>
      <c r="Q28" s="17"/>
      <c r="R28" s="17"/>
      <c r="S28" s="17"/>
      <c r="T28" s="17"/>
      <c r="U28" s="17"/>
      <c r="V28" s="17"/>
      <c r="W28" s="17"/>
    </row>
    <row r="29" ht="18.75" customHeight="1" spans="1:23">
      <c r="A29" s="9" t="s">
        <v>56</v>
      </c>
      <c r="B29" s="9" t="s">
        <v>179</v>
      </c>
      <c r="C29" s="10" t="s">
        <v>180</v>
      </c>
      <c r="D29" s="9" t="s">
        <v>75</v>
      </c>
      <c r="E29" s="9" t="s">
        <v>76</v>
      </c>
      <c r="F29" s="9" t="s">
        <v>181</v>
      </c>
      <c r="G29" s="9" t="s">
        <v>182</v>
      </c>
      <c r="H29" s="17">
        <v>211800</v>
      </c>
      <c r="I29" s="17">
        <v>211800</v>
      </c>
      <c r="J29" s="17"/>
      <c r="K29" s="17"/>
      <c r="L29" s="17">
        <v>211800</v>
      </c>
      <c r="M29" s="17"/>
      <c r="N29" s="17"/>
      <c r="O29" s="17"/>
      <c r="P29" s="23"/>
      <c r="Q29" s="17"/>
      <c r="R29" s="17"/>
      <c r="S29" s="17"/>
      <c r="T29" s="17"/>
      <c r="U29" s="17"/>
      <c r="V29" s="17"/>
      <c r="W29" s="17"/>
    </row>
    <row r="30" ht="18.75" customHeight="1" spans="1:23">
      <c r="A30" s="9" t="s">
        <v>56</v>
      </c>
      <c r="B30" s="9" t="s">
        <v>183</v>
      </c>
      <c r="C30" s="10" t="s">
        <v>184</v>
      </c>
      <c r="D30" s="9" t="s">
        <v>75</v>
      </c>
      <c r="E30" s="9" t="s">
        <v>76</v>
      </c>
      <c r="F30" s="9" t="s">
        <v>185</v>
      </c>
      <c r="G30" s="9" t="s">
        <v>184</v>
      </c>
      <c r="H30" s="17">
        <v>77066.16</v>
      </c>
      <c r="I30" s="17">
        <v>77066.16</v>
      </c>
      <c r="J30" s="17"/>
      <c r="K30" s="17"/>
      <c r="L30" s="17">
        <v>77066.16</v>
      </c>
      <c r="M30" s="17"/>
      <c r="N30" s="17"/>
      <c r="O30" s="17"/>
      <c r="P30" s="23"/>
      <c r="Q30" s="17"/>
      <c r="R30" s="17"/>
      <c r="S30" s="17"/>
      <c r="T30" s="17"/>
      <c r="U30" s="17"/>
      <c r="V30" s="17"/>
      <c r="W30" s="17"/>
    </row>
    <row r="31" ht="18.75" customHeight="1" spans="1:23">
      <c r="A31" s="9" t="s">
        <v>56</v>
      </c>
      <c r="B31" s="9" t="s">
        <v>186</v>
      </c>
      <c r="C31" s="10" t="s">
        <v>187</v>
      </c>
      <c r="D31" s="9" t="s">
        <v>75</v>
      </c>
      <c r="E31" s="9" t="s">
        <v>76</v>
      </c>
      <c r="F31" s="9" t="s">
        <v>188</v>
      </c>
      <c r="G31" s="9" t="s">
        <v>189</v>
      </c>
      <c r="H31" s="17">
        <v>96080</v>
      </c>
      <c r="I31" s="17">
        <v>96080</v>
      </c>
      <c r="J31" s="17"/>
      <c r="K31" s="17"/>
      <c r="L31" s="17">
        <v>96080</v>
      </c>
      <c r="M31" s="17"/>
      <c r="N31" s="17"/>
      <c r="O31" s="17"/>
      <c r="P31" s="23"/>
      <c r="Q31" s="17"/>
      <c r="R31" s="17"/>
      <c r="S31" s="17"/>
      <c r="T31" s="17"/>
      <c r="U31" s="17"/>
      <c r="V31" s="17"/>
      <c r="W31" s="17"/>
    </row>
    <row r="32" ht="18.75" customHeight="1" spans="1:23">
      <c r="A32" s="9" t="s">
        <v>56</v>
      </c>
      <c r="B32" s="9" t="s">
        <v>186</v>
      </c>
      <c r="C32" s="10" t="s">
        <v>187</v>
      </c>
      <c r="D32" s="9" t="s">
        <v>75</v>
      </c>
      <c r="E32" s="9" t="s">
        <v>76</v>
      </c>
      <c r="F32" s="9" t="s">
        <v>190</v>
      </c>
      <c r="G32" s="9" t="s">
        <v>191</v>
      </c>
      <c r="H32" s="17">
        <v>50000</v>
      </c>
      <c r="I32" s="17">
        <v>50000</v>
      </c>
      <c r="J32" s="17"/>
      <c r="K32" s="17"/>
      <c r="L32" s="17">
        <v>50000</v>
      </c>
      <c r="M32" s="17"/>
      <c r="N32" s="17"/>
      <c r="O32" s="17"/>
      <c r="P32" s="23"/>
      <c r="Q32" s="17"/>
      <c r="R32" s="17"/>
      <c r="S32" s="17"/>
      <c r="T32" s="17"/>
      <c r="U32" s="17"/>
      <c r="V32" s="17"/>
      <c r="W32" s="17"/>
    </row>
    <row r="33" ht="18.75" customHeight="1" spans="1:23">
      <c r="A33" s="9" t="s">
        <v>56</v>
      </c>
      <c r="B33" s="9" t="s">
        <v>186</v>
      </c>
      <c r="C33" s="10" t="s">
        <v>187</v>
      </c>
      <c r="D33" s="9" t="s">
        <v>75</v>
      </c>
      <c r="E33" s="9" t="s">
        <v>76</v>
      </c>
      <c r="F33" s="9" t="s">
        <v>192</v>
      </c>
      <c r="G33" s="9" t="s">
        <v>193</v>
      </c>
      <c r="H33" s="17">
        <v>10800</v>
      </c>
      <c r="I33" s="17">
        <v>10800</v>
      </c>
      <c r="J33" s="17"/>
      <c r="K33" s="17"/>
      <c r="L33" s="17">
        <v>10800</v>
      </c>
      <c r="M33" s="17"/>
      <c r="N33" s="17"/>
      <c r="O33" s="17"/>
      <c r="P33" s="23"/>
      <c r="Q33" s="17"/>
      <c r="R33" s="17"/>
      <c r="S33" s="17"/>
      <c r="T33" s="17"/>
      <c r="U33" s="17"/>
      <c r="V33" s="17"/>
      <c r="W33" s="17"/>
    </row>
    <row r="34" ht="18.75" customHeight="1" spans="1:23">
      <c r="A34" s="9" t="s">
        <v>56</v>
      </c>
      <c r="B34" s="9" t="s">
        <v>186</v>
      </c>
      <c r="C34" s="10" t="s">
        <v>187</v>
      </c>
      <c r="D34" s="9" t="s">
        <v>75</v>
      </c>
      <c r="E34" s="9" t="s">
        <v>76</v>
      </c>
      <c r="F34" s="9" t="s">
        <v>194</v>
      </c>
      <c r="G34" s="9" t="s">
        <v>195</v>
      </c>
      <c r="H34" s="17">
        <v>12000</v>
      </c>
      <c r="I34" s="17">
        <v>12000</v>
      </c>
      <c r="J34" s="17"/>
      <c r="K34" s="17"/>
      <c r="L34" s="17">
        <v>12000</v>
      </c>
      <c r="M34" s="17"/>
      <c r="N34" s="17"/>
      <c r="O34" s="17"/>
      <c r="P34" s="23"/>
      <c r="Q34" s="17"/>
      <c r="R34" s="17"/>
      <c r="S34" s="17"/>
      <c r="T34" s="17"/>
      <c r="U34" s="17"/>
      <c r="V34" s="17"/>
      <c r="W34" s="17"/>
    </row>
    <row r="35" ht="18.75" customHeight="1" spans="1:23">
      <c r="A35" s="9" t="s">
        <v>56</v>
      </c>
      <c r="B35" s="9" t="s">
        <v>186</v>
      </c>
      <c r="C35" s="10" t="s">
        <v>187</v>
      </c>
      <c r="D35" s="9" t="s">
        <v>75</v>
      </c>
      <c r="E35" s="9" t="s">
        <v>76</v>
      </c>
      <c r="F35" s="9" t="s">
        <v>196</v>
      </c>
      <c r="G35" s="9" t="s">
        <v>197</v>
      </c>
      <c r="H35" s="17">
        <v>80000</v>
      </c>
      <c r="I35" s="17">
        <v>80000</v>
      </c>
      <c r="J35" s="17"/>
      <c r="K35" s="17"/>
      <c r="L35" s="17">
        <v>80000</v>
      </c>
      <c r="M35" s="17"/>
      <c r="N35" s="17"/>
      <c r="O35" s="17"/>
      <c r="P35" s="23"/>
      <c r="Q35" s="17"/>
      <c r="R35" s="17"/>
      <c r="S35" s="17"/>
      <c r="T35" s="17"/>
      <c r="U35" s="17"/>
      <c r="V35" s="17"/>
      <c r="W35" s="17"/>
    </row>
    <row r="36" ht="18.75" customHeight="1" spans="1:23">
      <c r="A36" s="9" t="s">
        <v>56</v>
      </c>
      <c r="B36" s="9" t="s">
        <v>186</v>
      </c>
      <c r="C36" s="10" t="s">
        <v>187</v>
      </c>
      <c r="D36" s="9" t="s">
        <v>75</v>
      </c>
      <c r="E36" s="9" t="s">
        <v>76</v>
      </c>
      <c r="F36" s="9" t="s">
        <v>198</v>
      </c>
      <c r="G36" s="9" t="s">
        <v>199</v>
      </c>
      <c r="H36" s="17">
        <v>35000</v>
      </c>
      <c r="I36" s="17">
        <v>35000</v>
      </c>
      <c r="J36" s="17"/>
      <c r="K36" s="17"/>
      <c r="L36" s="17">
        <v>35000</v>
      </c>
      <c r="M36" s="17"/>
      <c r="N36" s="17"/>
      <c r="O36" s="17"/>
      <c r="P36" s="23"/>
      <c r="Q36" s="17"/>
      <c r="R36" s="17"/>
      <c r="S36" s="17"/>
      <c r="T36" s="17"/>
      <c r="U36" s="17"/>
      <c r="V36" s="17"/>
      <c r="W36" s="17"/>
    </row>
    <row r="37" ht="18.75" customHeight="1" spans="1:23">
      <c r="A37" s="9" t="s">
        <v>56</v>
      </c>
      <c r="B37" s="9" t="s">
        <v>186</v>
      </c>
      <c r="C37" s="10" t="s">
        <v>187</v>
      </c>
      <c r="D37" s="9" t="s">
        <v>75</v>
      </c>
      <c r="E37" s="9" t="s">
        <v>76</v>
      </c>
      <c r="F37" s="9" t="s">
        <v>181</v>
      </c>
      <c r="G37" s="9" t="s">
        <v>182</v>
      </c>
      <c r="H37" s="17">
        <v>21180</v>
      </c>
      <c r="I37" s="17">
        <v>21180</v>
      </c>
      <c r="J37" s="17"/>
      <c r="K37" s="17"/>
      <c r="L37" s="17">
        <v>21180</v>
      </c>
      <c r="M37" s="17"/>
      <c r="N37" s="17"/>
      <c r="O37" s="17"/>
      <c r="P37" s="23"/>
      <c r="Q37" s="17"/>
      <c r="R37" s="17"/>
      <c r="S37" s="17"/>
      <c r="T37" s="17"/>
      <c r="U37" s="17"/>
      <c r="V37" s="17"/>
      <c r="W37" s="17"/>
    </row>
    <row r="38" ht="18.75" customHeight="1" spans="1:23">
      <c r="A38" s="9" t="s">
        <v>56</v>
      </c>
      <c r="B38" s="9" t="s">
        <v>186</v>
      </c>
      <c r="C38" s="10" t="s">
        <v>187</v>
      </c>
      <c r="D38" s="9" t="s">
        <v>85</v>
      </c>
      <c r="E38" s="9" t="s">
        <v>86</v>
      </c>
      <c r="F38" s="9" t="s">
        <v>200</v>
      </c>
      <c r="G38" s="9" t="s">
        <v>201</v>
      </c>
      <c r="H38" s="17">
        <v>7800</v>
      </c>
      <c r="I38" s="17">
        <v>7800</v>
      </c>
      <c r="J38" s="17"/>
      <c r="K38" s="17"/>
      <c r="L38" s="17">
        <v>7800</v>
      </c>
      <c r="M38" s="17"/>
      <c r="N38" s="17"/>
      <c r="O38" s="17"/>
      <c r="P38" s="23"/>
      <c r="Q38" s="17"/>
      <c r="R38" s="17"/>
      <c r="S38" s="17"/>
      <c r="T38" s="17"/>
      <c r="U38" s="17"/>
      <c r="V38" s="17"/>
      <c r="W38" s="17"/>
    </row>
    <row r="39" ht="18.75" customHeight="1" spans="1:23">
      <c r="A39" s="9" t="s">
        <v>56</v>
      </c>
      <c r="B39" s="9" t="s">
        <v>202</v>
      </c>
      <c r="C39" s="10" t="s">
        <v>132</v>
      </c>
      <c r="D39" s="9" t="s">
        <v>75</v>
      </c>
      <c r="E39" s="9" t="s">
        <v>76</v>
      </c>
      <c r="F39" s="9" t="s">
        <v>203</v>
      </c>
      <c r="G39" s="9" t="s">
        <v>132</v>
      </c>
      <c r="H39" s="17">
        <v>113200</v>
      </c>
      <c r="I39" s="17">
        <v>113200</v>
      </c>
      <c r="J39" s="17"/>
      <c r="K39" s="17"/>
      <c r="L39" s="17">
        <v>113200</v>
      </c>
      <c r="M39" s="17"/>
      <c r="N39" s="17"/>
      <c r="O39" s="17"/>
      <c r="P39" s="23"/>
      <c r="Q39" s="17"/>
      <c r="R39" s="17"/>
      <c r="S39" s="17"/>
      <c r="T39" s="17"/>
      <c r="U39" s="17"/>
      <c r="V39" s="17"/>
      <c r="W39" s="17"/>
    </row>
    <row r="40" ht="18.75" customHeight="1" spans="1:23">
      <c r="A40" s="9" t="s">
        <v>56</v>
      </c>
      <c r="B40" s="9" t="s">
        <v>204</v>
      </c>
      <c r="C40" s="10" t="s">
        <v>205</v>
      </c>
      <c r="D40" s="9" t="s">
        <v>85</v>
      </c>
      <c r="E40" s="9" t="s">
        <v>86</v>
      </c>
      <c r="F40" s="9" t="s">
        <v>206</v>
      </c>
      <c r="G40" s="9" t="s">
        <v>207</v>
      </c>
      <c r="H40" s="17">
        <v>78000</v>
      </c>
      <c r="I40" s="17">
        <v>78000</v>
      </c>
      <c r="J40" s="17"/>
      <c r="K40" s="17"/>
      <c r="L40" s="17">
        <v>78000</v>
      </c>
      <c r="M40" s="17"/>
      <c r="N40" s="17"/>
      <c r="O40" s="17"/>
      <c r="P40" s="23"/>
      <c r="Q40" s="17"/>
      <c r="R40" s="17"/>
      <c r="S40" s="17"/>
      <c r="T40" s="17"/>
      <c r="U40" s="17"/>
      <c r="V40" s="17"/>
      <c r="W40" s="17"/>
    </row>
    <row r="41" ht="18.75" customHeight="1" spans="1:23">
      <c r="A41" s="9" t="s">
        <v>56</v>
      </c>
      <c r="B41" s="9" t="s">
        <v>208</v>
      </c>
      <c r="C41" s="10" t="s">
        <v>209</v>
      </c>
      <c r="D41" s="9" t="s">
        <v>75</v>
      </c>
      <c r="E41" s="9" t="s">
        <v>76</v>
      </c>
      <c r="F41" s="9" t="s">
        <v>163</v>
      </c>
      <c r="G41" s="9" t="s">
        <v>164</v>
      </c>
      <c r="H41" s="17">
        <v>144144</v>
      </c>
      <c r="I41" s="17">
        <v>144144</v>
      </c>
      <c r="J41" s="17"/>
      <c r="K41" s="17"/>
      <c r="L41" s="17">
        <v>144144</v>
      </c>
      <c r="M41" s="17"/>
      <c r="N41" s="17"/>
      <c r="O41" s="17"/>
      <c r="P41" s="23"/>
      <c r="Q41" s="17"/>
      <c r="R41" s="17"/>
      <c r="S41" s="17"/>
      <c r="T41" s="17"/>
      <c r="U41" s="17"/>
      <c r="V41" s="17"/>
      <c r="W41" s="17"/>
    </row>
    <row r="42" ht="18.75" customHeight="1" spans="1:23">
      <c r="A42" s="9" t="s">
        <v>56</v>
      </c>
      <c r="B42" s="9" t="s">
        <v>208</v>
      </c>
      <c r="C42" s="10" t="s">
        <v>209</v>
      </c>
      <c r="D42" s="9" t="s">
        <v>75</v>
      </c>
      <c r="E42" s="9" t="s">
        <v>76</v>
      </c>
      <c r="F42" s="9" t="s">
        <v>163</v>
      </c>
      <c r="G42" s="9" t="s">
        <v>164</v>
      </c>
      <c r="H42" s="17">
        <v>28800</v>
      </c>
      <c r="I42" s="17">
        <v>28800</v>
      </c>
      <c r="J42" s="17"/>
      <c r="K42" s="17"/>
      <c r="L42" s="17">
        <v>28800</v>
      </c>
      <c r="M42" s="17"/>
      <c r="N42" s="17"/>
      <c r="O42" s="17"/>
      <c r="P42" s="23"/>
      <c r="Q42" s="17"/>
      <c r="R42" s="17"/>
      <c r="S42" s="17"/>
      <c r="T42" s="17"/>
      <c r="U42" s="17"/>
      <c r="V42" s="17"/>
      <c r="W42" s="17"/>
    </row>
    <row r="43" ht="18.75" customHeight="1" spans="1:23">
      <c r="A43" s="9" t="s">
        <v>56</v>
      </c>
      <c r="B43" s="9" t="s">
        <v>208</v>
      </c>
      <c r="C43" s="10" t="s">
        <v>209</v>
      </c>
      <c r="D43" s="9" t="s">
        <v>75</v>
      </c>
      <c r="E43" s="9" t="s">
        <v>76</v>
      </c>
      <c r="F43" s="9" t="s">
        <v>163</v>
      </c>
      <c r="G43" s="9" t="s">
        <v>164</v>
      </c>
      <c r="H43" s="17">
        <v>43056</v>
      </c>
      <c r="I43" s="17">
        <v>43056</v>
      </c>
      <c r="J43" s="17"/>
      <c r="K43" s="17"/>
      <c r="L43" s="17">
        <v>43056</v>
      </c>
      <c r="M43" s="17"/>
      <c r="N43" s="17"/>
      <c r="O43" s="17"/>
      <c r="P43" s="23"/>
      <c r="Q43" s="17"/>
      <c r="R43" s="17"/>
      <c r="S43" s="17"/>
      <c r="T43" s="17"/>
      <c r="U43" s="17"/>
      <c r="V43" s="17"/>
      <c r="W43" s="17"/>
    </row>
    <row r="44" ht="18.75" customHeight="1" spans="1:23">
      <c r="A44" s="9" t="s">
        <v>56</v>
      </c>
      <c r="B44" s="9" t="s">
        <v>210</v>
      </c>
      <c r="C44" s="10" t="s">
        <v>211</v>
      </c>
      <c r="D44" s="9" t="s">
        <v>75</v>
      </c>
      <c r="E44" s="9" t="s">
        <v>76</v>
      </c>
      <c r="F44" s="9" t="s">
        <v>159</v>
      </c>
      <c r="G44" s="9" t="s">
        <v>160</v>
      </c>
      <c r="H44" s="17">
        <v>135201.49</v>
      </c>
      <c r="I44" s="17">
        <v>135201.49</v>
      </c>
      <c r="J44" s="17"/>
      <c r="K44" s="17"/>
      <c r="L44" s="17">
        <v>135201.49</v>
      </c>
      <c r="M44" s="17"/>
      <c r="N44" s="17"/>
      <c r="O44" s="17"/>
      <c r="P44" s="23"/>
      <c r="Q44" s="17"/>
      <c r="R44" s="17"/>
      <c r="S44" s="17"/>
      <c r="T44" s="17"/>
      <c r="U44" s="17"/>
      <c r="V44" s="17"/>
      <c r="W44" s="17"/>
    </row>
    <row r="45" ht="18.75" customHeight="1" spans="1:23">
      <c r="A45" s="9" t="s">
        <v>56</v>
      </c>
      <c r="B45" s="9" t="s">
        <v>210</v>
      </c>
      <c r="C45" s="10" t="s">
        <v>211</v>
      </c>
      <c r="D45" s="9" t="s">
        <v>75</v>
      </c>
      <c r="E45" s="9" t="s">
        <v>76</v>
      </c>
      <c r="F45" s="9" t="s">
        <v>159</v>
      </c>
      <c r="G45" s="9" t="s">
        <v>160</v>
      </c>
      <c r="H45" s="17">
        <v>274500</v>
      </c>
      <c r="I45" s="17">
        <v>274500</v>
      </c>
      <c r="J45" s="17"/>
      <c r="K45" s="17"/>
      <c r="L45" s="17">
        <v>274500</v>
      </c>
      <c r="M45" s="17"/>
      <c r="N45" s="17"/>
      <c r="O45" s="17"/>
      <c r="P45" s="23"/>
      <c r="Q45" s="17"/>
      <c r="R45" s="17"/>
      <c r="S45" s="17"/>
      <c r="T45" s="17"/>
      <c r="U45" s="17"/>
      <c r="V45" s="17"/>
      <c r="W45" s="17"/>
    </row>
    <row r="46" ht="18.75" customHeight="1" spans="1:23">
      <c r="A46" s="9" t="s">
        <v>56</v>
      </c>
      <c r="B46" s="9" t="s">
        <v>212</v>
      </c>
      <c r="C46" s="10" t="s">
        <v>213</v>
      </c>
      <c r="D46" s="9" t="s">
        <v>75</v>
      </c>
      <c r="E46" s="9" t="s">
        <v>76</v>
      </c>
      <c r="F46" s="9" t="s">
        <v>214</v>
      </c>
      <c r="G46" s="9" t="s">
        <v>213</v>
      </c>
      <c r="H46" s="17">
        <v>36000</v>
      </c>
      <c r="I46" s="17">
        <v>36000</v>
      </c>
      <c r="J46" s="17"/>
      <c r="K46" s="17"/>
      <c r="L46" s="17">
        <v>36000</v>
      </c>
      <c r="M46" s="17"/>
      <c r="N46" s="17"/>
      <c r="O46" s="17"/>
      <c r="P46" s="23"/>
      <c r="Q46" s="17"/>
      <c r="R46" s="17"/>
      <c r="S46" s="17"/>
      <c r="T46" s="17"/>
      <c r="U46" s="17"/>
      <c r="V46" s="17"/>
      <c r="W46" s="17"/>
    </row>
    <row r="47" ht="18.75" customHeight="1" spans="1:23">
      <c r="A47" s="12" t="s">
        <v>32</v>
      </c>
      <c r="B47" s="12"/>
      <c r="C47" s="12"/>
      <c r="D47" s="12"/>
      <c r="E47" s="12"/>
      <c r="F47" s="12"/>
      <c r="G47" s="12"/>
      <c r="H47" s="17">
        <v>6786771.43</v>
      </c>
      <c r="I47" s="17">
        <v>6786771.43</v>
      </c>
      <c r="J47" s="17"/>
      <c r="K47" s="17"/>
      <c r="L47" s="17">
        <v>6786771.43</v>
      </c>
      <c r="M47" s="17"/>
      <c r="N47" s="17"/>
      <c r="O47" s="17"/>
      <c r="P47" s="17"/>
      <c r="Q47" s="17"/>
      <c r="R47" s="17"/>
      <c r="S47" s="17"/>
      <c r="T47" s="17"/>
      <c r="U47" s="17"/>
      <c r="V47" s="17"/>
      <c r="W47" s="17"/>
    </row>
  </sheetData>
  <mergeCells count="30">
    <mergeCell ref="A3:W3"/>
    <mergeCell ref="A4:G4"/>
    <mergeCell ref="I5:W5"/>
    <mergeCell ref="I6:M6"/>
    <mergeCell ref="N6:P6"/>
    <mergeCell ref="R6:W6"/>
    <mergeCell ref="A47:G4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3" width="28.575" customWidth="1"/>
    <col min="4" max="4" width="43.7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215</v>
      </c>
    </row>
    <row r="3" ht="45" customHeight="1" spans="1:23">
      <c r="A3" s="4" t="s">
        <v>216</v>
      </c>
      <c r="B3" s="4"/>
      <c r="C3" s="4"/>
      <c r="D3" s="4"/>
      <c r="E3" s="4"/>
      <c r="F3" s="4"/>
      <c r="G3" s="4"/>
      <c r="H3" s="4"/>
      <c r="I3" s="4"/>
      <c r="J3" s="4"/>
      <c r="K3" s="4"/>
      <c r="L3" s="4"/>
      <c r="M3" s="4"/>
      <c r="N3" s="52"/>
      <c r="O3" s="52"/>
      <c r="P3" s="52"/>
      <c r="Q3" s="52"/>
      <c r="R3" s="52"/>
      <c r="S3" s="52"/>
      <c r="T3" s="52"/>
      <c r="U3" s="52"/>
      <c r="V3" s="52"/>
      <c r="W3" s="52"/>
    </row>
    <row r="4" ht="18.75" customHeight="1" spans="1:23">
      <c r="A4" s="5" t="s">
        <v>2</v>
      </c>
      <c r="B4" s="5"/>
      <c r="C4" s="5"/>
      <c r="D4" s="5"/>
      <c r="E4" s="5"/>
      <c r="F4" s="5"/>
      <c r="G4" s="5"/>
      <c r="H4" s="5"/>
      <c r="I4" s="53"/>
      <c r="J4" s="53"/>
      <c r="K4" s="53"/>
      <c r="L4" s="53"/>
      <c r="M4" s="53"/>
      <c r="N4" s="6"/>
      <c r="O4" s="6"/>
      <c r="P4" s="6"/>
      <c r="Q4" s="6"/>
      <c r="R4" s="6"/>
      <c r="S4" s="6"/>
      <c r="T4" s="6"/>
      <c r="U4" s="6"/>
      <c r="V4" s="6"/>
      <c r="W4" s="6" t="s">
        <v>29</v>
      </c>
    </row>
    <row r="5" ht="18.75" customHeight="1" spans="1:23">
      <c r="A5" s="13" t="s">
        <v>217</v>
      </c>
      <c r="B5" s="13" t="s">
        <v>138</v>
      </c>
      <c r="C5" s="13" t="s">
        <v>139</v>
      </c>
      <c r="D5" s="13" t="s">
        <v>218</v>
      </c>
      <c r="E5" s="13" t="s">
        <v>140</v>
      </c>
      <c r="F5" s="13" t="s">
        <v>141</v>
      </c>
      <c r="G5" s="13" t="s">
        <v>219</v>
      </c>
      <c r="H5" s="13" t="s">
        <v>143</v>
      </c>
      <c r="I5" s="29" t="s">
        <v>32</v>
      </c>
      <c r="J5" s="29" t="s">
        <v>220</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29" t="s">
        <v>146</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221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222</v>
      </c>
      <c r="D10" s="9"/>
      <c r="E10" s="9"/>
      <c r="F10" s="9"/>
      <c r="G10" s="9"/>
      <c r="H10" s="9"/>
      <c r="I10" s="11">
        <v>481438</v>
      </c>
      <c r="J10" s="11">
        <v>481438</v>
      </c>
      <c r="K10" s="11">
        <v>481438</v>
      </c>
      <c r="L10" s="11"/>
      <c r="M10" s="11"/>
      <c r="N10" s="11"/>
      <c r="O10" s="11"/>
      <c r="P10" s="11"/>
      <c r="Q10" s="11"/>
      <c r="R10" s="11"/>
      <c r="S10" s="11"/>
      <c r="T10" s="11"/>
      <c r="U10" s="11"/>
      <c r="V10" s="11"/>
      <c r="W10" s="11"/>
    </row>
    <row r="11" ht="18.75" customHeight="1" spans="1:23">
      <c r="A11" s="9" t="s">
        <v>223</v>
      </c>
      <c r="B11" s="9" t="s">
        <v>224</v>
      </c>
      <c r="C11" s="10" t="s">
        <v>222</v>
      </c>
      <c r="D11" s="9" t="s">
        <v>56</v>
      </c>
      <c r="E11" s="9" t="s">
        <v>91</v>
      </c>
      <c r="F11" s="9" t="s">
        <v>92</v>
      </c>
      <c r="G11" s="9" t="s">
        <v>225</v>
      </c>
      <c r="H11" s="9" t="s">
        <v>226</v>
      </c>
      <c r="I11" s="11">
        <v>250339.6</v>
      </c>
      <c r="J11" s="11">
        <v>250339.6</v>
      </c>
      <c r="K11" s="11">
        <v>250339.6</v>
      </c>
      <c r="L11" s="11"/>
      <c r="M11" s="11"/>
      <c r="N11" s="11"/>
      <c r="O11" s="11"/>
      <c r="P11" s="11"/>
      <c r="Q11" s="11"/>
      <c r="R11" s="11"/>
      <c r="S11" s="11"/>
      <c r="T11" s="11"/>
      <c r="U11" s="11"/>
      <c r="V11" s="11"/>
      <c r="W11" s="11"/>
    </row>
    <row r="12" ht="18.75" customHeight="1" spans="1:23">
      <c r="A12" s="9" t="s">
        <v>223</v>
      </c>
      <c r="B12" s="9" t="s">
        <v>224</v>
      </c>
      <c r="C12" s="10" t="s">
        <v>222</v>
      </c>
      <c r="D12" s="9" t="s">
        <v>56</v>
      </c>
      <c r="E12" s="9" t="s">
        <v>91</v>
      </c>
      <c r="F12" s="9" t="s">
        <v>92</v>
      </c>
      <c r="G12" s="9" t="s">
        <v>225</v>
      </c>
      <c r="H12" s="9" t="s">
        <v>226</v>
      </c>
      <c r="I12" s="11">
        <v>231098.4</v>
      </c>
      <c r="J12" s="11">
        <v>231098.4</v>
      </c>
      <c r="K12" s="11">
        <v>231098.4</v>
      </c>
      <c r="L12" s="11"/>
      <c r="M12" s="11"/>
      <c r="N12" s="11"/>
      <c r="O12" s="11"/>
      <c r="P12" s="23"/>
      <c r="Q12" s="11"/>
      <c r="R12" s="11"/>
      <c r="S12" s="11"/>
      <c r="T12" s="11"/>
      <c r="U12" s="11"/>
      <c r="V12" s="11"/>
      <c r="W12" s="11"/>
    </row>
    <row r="13" ht="18.75" customHeight="1" spans="1:23">
      <c r="A13" s="23"/>
      <c r="B13" s="23"/>
      <c r="C13" s="10" t="s">
        <v>227</v>
      </c>
      <c r="D13" s="23"/>
      <c r="E13" s="23"/>
      <c r="F13" s="23"/>
      <c r="G13" s="23"/>
      <c r="H13" s="23"/>
      <c r="I13" s="11">
        <v>1060100</v>
      </c>
      <c r="J13" s="11">
        <v>1060100</v>
      </c>
      <c r="K13" s="11">
        <v>1060100</v>
      </c>
      <c r="L13" s="11"/>
      <c r="M13" s="11"/>
      <c r="N13" s="11"/>
      <c r="O13" s="11"/>
      <c r="P13" s="23"/>
      <c r="Q13" s="11"/>
      <c r="R13" s="11"/>
      <c r="S13" s="11"/>
      <c r="T13" s="11"/>
      <c r="U13" s="11"/>
      <c r="V13" s="11"/>
      <c r="W13" s="11"/>
    </row>
    <row r="14" ht="18.75" customHeight="1" spans="1:23">
      <c r="A14" s="9" t="s">
        <v>228</v>
      </c>
      <c r="B14" s="9" t="s">
        <v>229</v>
      </c>
      <c r="C14" s="10" t="s">
        <v>227</v>
      </c>
      <c r="D14" s="9" t="s">
        <v>56</v>
      </c>
      <c r="E14" s="9" t="s">
        <v>77</v>
      </c>
      <c r="F14" s="9" t="s">
        <v>78</v>
      </c>
      <c r="G14" s="9" t="s">
        <v>230</v>
      </c>
      <c r="H14" s="9" t="s">
        <v>231</v>
      </c>
      <c r="I14" s="11">
        <v>1060100</v>
      </c>
      <c r="J14" s="11">
        <v>1060100</v>
      </c>
      <c r="K14" s="11">
        <v>1060100</v>
      </c>
      <c r="L14" s="11"/>
      <c r="M14" s="11"/>
      <c r="N14" s="11"/>
      <c r="O14" s="11"/>
      <c r="P14" s="23"/>
      <c r="Q14" s="11"/>
      <c r="R14" s="11"/>
      <c r="S14" s="11"/>
      <c r="T14" s="11"/>
      <c r="U14" s="11"/>
      <c r="V14" s="11"/>
      <c r="W14" s="11"/>
    </row>
    <row r="15" ht="18.75" customHeight="1" spans="1:23">
      <c r="A15" s="23"/>
      <c r="B15" s="23"/>
      <c r="C15" s="10" t="s">
        <v>232</v>
      </c>
      <c r="D15" s="23"/>
      <c r="E15" s="23"/>
      <c r="F15" s="23"/>
      <c r="G15" s="23"/>
      <c r="H15" s="23"/>
      <c r="I15" s="11">
        <v>11532</v>
      </c>
      <c r="J15" s="11">
        <v>11532</v>
      </c>
      <c r="K15" s="11">
        <v>11532</v>
      </c>
      <c r="L15" s="11"/>
      <c r="M15" s="11"/>
      <c r="N15" s="11"/>
      <c r="O15" s="11"/>
      <c r="P15" s="23"/>
      <c r="Q15" s="11"/>
      <c r="R15" s="11"/>
      <c r="S15" s="11"/>
      <c r="T15" s="11"/>
      <c r="U15" s="11"/>
      <c r="V15" s="11"/>
      <c r="W15" s="11"/>
    </row>
    <row r="16" ht="18.75" customHeight="1" spans="1:23">
      <c r="A16" s="9" t="s">
        <v>223</v>
      </c>
      <c r="B16" s="9" t="s">
        <v>233</v>
      </c>
      <c r="C16" s="10" t="s">
        <v>232</v>
      </c>
      <c r="D16" s="9" t="s">
        <v>56</v>
      </c>
      <c r="E16" s="9" t="s">
        <v>91</v>
      </c>
      <c r="F16" s="9" t="s">
        <v>92</v>
      </c>
      <c r="G16" s="9" t="s">
        <v>206</v>
      </c>
      <c r="H16" s="9" t="s">
        <v>207</v>
      </c>
      <c r="I16" s="11">
        <v>11532</v>
      </c>
      <c r="J16" s="11">
        <v>11532</v>
      </c>
      <c r="K16" s="11">
        <v>11532</v>
      </c>
      <c r="L16" s="11"/>
      <c r="M16" s="11"/>
      <c r="N16" s="11"/>
      <c r="O16" s="11"/>
      <c r="P16" s="23"/>
      <c r="Q16" s="11"/>
      <c r="R16" s="11"/>
      <c r="S16" s="11"/>
      <c r="T16" s="11"/>
      <c r="U16" s="11"/>
      <c r="V16" s="11"/>
      <c r="W16" s="11"/>
    </row>
    <row r="17" ht="18.75" customHeight="1" spans="1:23">
      <c r="A17" s="23"/>
      <c r="B17" s="23"/>
      <c r="C17" s="10" t="s">
        <v>234</v>
      </c>
      <c r="D17" s="23"/>
      <c r="E17" s="23"/>
      <c r="F17" s="23"/>
      <c r="G17" s="23"/>
      <c r="H17" s="23"/>
      <c r="I17" s="11">
        <v>50000</v>
      </c>
      <c r="J17" s="11">
        <v>50000</v>
      </c>
      <c r="K17" s="11">
        <v>50000</v>
      </c>
      <c r="L17" s="11"/>
      <c r="M17" s="11"/>
      <c r="N17" s="11"/>
      <c r="O17" s="11"/>
      <c r="P17" s="23"/>
      <c r="Q17" s="11"/>
      <c r="R17" s="11"/>
      <c r="S17" s="11"/>
      <c r="T17" s="11"/>
      <c r="U17" s="11"/>
      <c r="V17" s="11"/>
      <c r="W17" s="11"/>
    </row>
    <row r="18" ht="18.75" customHeight="1" spans="1:23">
      <c r="A18" s="9" t="s">
        <v>235</v>
      </c>
      <c r="B18" s="9" t="s">
        <v>236</v>
      </c>
      <c r="C18" s="10" t="s">
        <v>234</v>
      </c>
      <c r="D18" s="9" t="s">
        <v>56</v>
      </c>
      <c r="E18" s="9" t="s">
        <v>79</v>
      </c>
      <c r="F18" s="9" t="s">
        <v>80</v>
      </c>
      <c r="G18" s="9" t="s">
        <v>237</v>
      </c>
      <c r="H18" s="9" t="s">
        <v>238</v>
      </c>
      <c r="I18" s="11">
        <v>50000</v>
      </c>
      <c r="J18" s="11">
        <v>50000</v>
      </c>
      <c r="K18" s="11">
        <v>50000</v>
      </c>
      <c r="L18" s="11"/>
      <c r="M18" s="11"/>
      <c r="N18" s="11"/>
      <c r="O18" s="11"/>
      <c r="P18" s="23"/>
      <c r="Q18" s="11"/>
      <c r="R18" s="11"/>
      <c r="S18" s="11"/>
      <c r="T18" s="11"/>
      <c r="U18" s="11"/>
      <c r="V18" s="11"/>
      <c r="W18" s="11"/>
    </row>
    <row r="19" ht="18.75" customHeight="1" spans="1:23">
      <c r="A19" s="23"/>
      <c r="B19" s="23"/>
      <c r="C19" s="10" t="s">
        <v>239</v>
      </c>
      <c r="D19" s="23"/>
      <c r="E19" s="23"/>
      <c r="F19" s="23"/>
      <c r="G19" s="23"/>
      <c r="H19" s="23"/>
      <c r="I19" s="11">
        <v>1144600</v>
      </c>
      <c r="J19" s="11">
        <v>1144600</v>
      </c>
      <c r="K19" s="11">
        <v>1144600</v>
      </c>
      <c r="L19" s="11"/>
      <c r="M19" s="11"/>
      <c r="N19" s="11"/>
      <c r="O19" s="11"/>
      <c r="P19" s="23"/>
      <c r="Q19" s="11"/>
      <c r="R19" s="11"/>
      <c r="S19" s="11"/>
      <c r="T19" s="11"/>
      <c r="U19" s="11"/>
      <c r="V19" s="11"/>
      <c r="W19" s="11"/>
    </row>
    <row r="20" ht="18.75" customHeight="1" spans="1:23">
      <c r="A20" s="9" t="s">
        <v>228</v>
      </c>
      <c r="B20" s="9" t="s">
        <v>240</v>
      </c>
      <c r="C20" s="10" t="s">
        <v>239</v>
      </c>
      <c r="D20" s="9" t="s">
        <v>56</v>
      </c>
      <c r="E20" s="9" t="s">
        <v>77</v>
      </c>
      <c r="F20" s="9" t="s">
        <v>78</v>
      </c>
      <c r="G20" s="9" t="s">
        <v>188</v>
      </c>
      <c r="H20" s="9" t="s">
        <v>189</v>
      </c>
      <c r="I20" s="11">
        <v>30000</v>
      </c>
      <c r="J20" s="11">
        <v>30000</v>
      </c>
      <c r="K20" s="11">
        <v>30000</v>
      </c>
      <c r="L20" s="11"/>
      <c r="M20" s="11"/>
      <c r="N20" s="11"/>
      <c r="O20" s="11"/>
      <c r="P20" s="23"/>
      <c r="Q20" s="11"/>
      <c r="R20" s="11"/>
      <c r="S20" s="11"/>
      <c r="T20" s="11"/>
      <c r="U20" s="11"/>
      <c r="V20" s="11"/>
      <c r="W20" s="11"/>
    </row>
    <row r="21" ht="18.75" customHeight="1" spans="1:23">
      <c r="A21" s="9" t="s">
        <v>228</v>
      </c>
      <c r="B21" s="9" t="s">
        <v>240</v>
      </c>
      <c r="C21" s="10" t="s">
        <v>239</v>
      </c>
      <c r="D21" s="9" t="s">
        <v>56</v>
      </c>
      <c r="E21" s="9" t="s">
        <v>77</v>
      </c>
      <c r="F21" s="9" t="s">
        <v>78</v>
      </c>
      <c r="G21" s="9" t="s">
        <v>188</v>
      </c>
      <c r="H21" s="9" t="s">
        <v>189</v>
      </c>
      <c r="I21" s="11">
        <v>240000</v>
      </c>
      <c r="J21" s="11">
        <v>240000</v>
      </c>
      <c r="K21" s="11">
        <v>240000</v>
      </c>
      <c r="L21" s="11"/>
      <c r="M21" s="11"/>
      <c r="N21" s="11"/>
      <c r="O21" s="11"/>
      <c r="P21" s="23"/>
      <c r="Q21" s="11"/>
      <c r="R21" s="11"/>
      <c r="S21" s="11"/>
      <c r="T21" s="11"/>
      <c r="U21" s="11"/>
      <c r="V21" s="11"/>
      <c r="W21" s="11"/>
    </row>
    <row r="22" ht="18.75" customHeight="1" spans="1:23">
      <c r="A22" s="9" t="s">
        <v>228</v>
      </c>
      <c r="B22" s="9" t="s">
        <v>240</v>
      </c>
      <c r="C22" s="10" t="s">
        <v>239</v>
      </c>
      <c r="D22" s="9" t="s">
        <v>56</v>
      </c>
      <c r="E22" s="9" t="s">
        <v>77</v>
      </c>
      <c r="F22" s="9" t="s">
        <v>78</v>
      </c>
      <c r="G22" s="9" t="s">
        <v>196</v>
      </c>
      <c r="H22" s="9" t="s">
        <v>197</v>
      </c>
      <c r="I22" s="11">
        <v>60000</v>
      </c>
      <c r="J22" s="11">
        <v>60000</v>
      </c>
      <c r="K22" s="11">
        <v>60000</v>
      </c>
      <c r="L22" s="11"/>
      <c r="M22" s="11"/>
      <c r="N22" s="11"/>
      <c r="O22" s="11"/>
      <c r="P22" s="23"/>
      <c r="Q22" s="11"/>
      <c r="R22" s="11"/>
      <c r="S22" s="11"/>
      <c r="T22" s="11"/>
      <c r="U22" s="11"/>
      <c r="V22" s="11"/>
      <c r="W22" s="11"/>
    </row>
    <row r="23" ht="18.75" customHeight="1" spans="1:23">
      <c r="A23" s="9" t="s">
        <v>228</v>
      </c>
      <c r="B23" s="9" t="s">
        <v>240</v>
      </c>
      <c r="C23" s="10" t="s">
        <v>239</v>
      </c>
      <c r="D23" s="9" t="s">
        <v>56</v>
      </c>
      <c r="E23" s="9" t="s">
        <v>77</v>
      </c>
      <c r="F23" s="9" t="s">
        <v>78</v>
      </c>
      <c r="G23" s="9" t="s">
        <v>241</v>
      </c>
      <c r="H23" s="9" t="s">
        <v>242</v>
      </c>
      <c r="I23" s="11">
        <v>30000</v>
      </c>
      <c r="J23" s="11">
        <v>30000</v>
      </c>
      <c r="K23" s="11">
        <v>30000</v>
      </c>
      <c r="L23" s="11"/>
      <c r="M23" s="11"/>
      <c r="N23" s="11"/>
      <c r="O23" s="11"/>
      <c r="P23" s="23"/>
      <c r="Q23" s="11"/>
      <c r="R23" s="11"/>
      <c r="S23" s="11"/>
      <c r="T23" s="11"/>
      <c r="U23" s="11"/>
      <c r="V23" s="11"/>
      <c r="W23" s="11"/>
    </row>
    <row r="24" ht="18.75" customHeight="1" spans="1:23">
      <c r="A24" s="9" t="s">
        <v>228</v>
      </c>
      <c r="B24" s="9" t="s">
        <v>240</v>
      </c>
      <c r="C24" s="10" t="s">
        <v>239</v>
      </c>
      <c r="D24" s="9" t="s">
        <v>56</v>
      </c>
      <c r="E24" s="9" t="s">
        <v>77</v>
      </c>
      <c r="F24" s="9" t="s">
        <v>78</v>
      </c>
      <c r="G24" s="9" t="s">
        <v>198</v>
      </c>
      <c r="H24" s="9" t="s">
        <v>199</v>
      </c>
      <c r="I24" s="11">
        <v>40000</v>
      </c>
      <c r="J24" s="11">
        <v>40000</v>
      </c>
      <c r="K24" s="11">
        <v>40000</v>
      </c>
      <c r="L24" s="11"/>
      <c r="M24" s="11"/>
      <c r="N24" s="11"/>
      <c r="O24" s="11"/>
      <c r="P24" s="23"/>
      <c r="Q24" s="11"/>
      <c r="R24" s="11"/>
      <c r="S24" s="11"/>
      <c r="T24" s="11"/>
      <c r="U24" s="11"/>
      <c r="V24" s="11"/>
      <c r="W24" s="11"/>
    </row>
    <row r="25" ht="18.75" customHeight="1" spans="1:23">
      <c r="A25" s="9" t="s">
        <v>228</v>
      </c>
      <c r="B25" s="9" t="s">
        <v>240</v>
      </c>
      <c r="C25" s="10" t="s">
        <v>239</v>
      </c>
      <c r="D25" s="9" t="s">
        <v>56</v>
      </c>
      <c r="E25" s="9" t="s">
        <v>77</v>
      </c>
      <c r="F25" s="9" t="s">
        <v>78</v>
      </c>
      <c r="G25" s="9" t="s">
        <v>198</v>
      </c>
      <c r="H25" s="9" t="s">
        <v>199</v>
      </c>
      <c r="I25" s="11">
        <v>350000</v>
      </c>
      <c r="J25" s="11">
        <v>350000</v>
      </c>
      <c r="K25" s="11">
        <v>350000</v>
      </c>
      <c r="L25" s="11"/>
      <c r="M25" s="11"/>
      <c r="N25" s="11"/>
      <c r="O25" s="11"/>
      <c r="P25" s="23"/>
      <c r="Q25" s="11"/>
      <c r="R25" s="11"/>
      <c r="S25" s="11"/>
      <c r="T25" s="11"/>
      <c r="U25" s="11"/>
      <c r="V25" s="11"/>
      <c r="W25" s="11"/>
    </row>
    <row r="26" ht="18.75" customHeight="1" spans="1:23">
      <c r="A26" s="9" t="s">
        <v>228</v>
      </c>
      <c r="B26" s="9" t="s">
        <v>240</v>
      </c>
      <c r="C26" s="10" t="s">
        <v>239</v>
      </c>
      <c r="D26" s="9" t="s">
        <v>56</v>
      </c>
      <c r="E26" s="9" t="s">
        <v>77</v>
      </c>
      <c r="F26" s="9" t="s">
        <v>78</v>
      </c>
      <c r="G26" s="9" t="s">
        <v>243</v>
      </c>
      <c r="H26" s="9" t="s">
        <v>244</v>
      </c>
      <c r="I26" s="11">
        <v>60000</v>
      </c>
      <c r="J26" s="11">
        <v>60000</v>
      </c>
      <c r="K26" s="11">
        <v>60000</v>
      </c>
      <c r="L26" s="11"/>
      <c r="M26" s="11"/>
      <c r="N26" s="11"/>
      <c r="O26" s="11"/>
      <c r="P26" s="23"/>
      <c r="Q26" s="11"/>
      <c r="R26" s="11"/>
      <c r="S26" s="11"/>
      <c r="T26" s="11"/>
      <c r="U26" s="11"/>
      <c r="V26" s="11"/>
      <c r="W26" s="11"/>
    </row>
    <row r="27" ht="18.75" customHeight="1" spans="1:23">
      <c r="A27" s="9" t="s">
        <v>228</v>
      </c>
      <c r="B27" s="9" t="s">
        <v>240</v>
      </c>
      <c r="C27" s="10" t="s">
        <v>239</v>
      </c>
      <c r="D27" s="9" t="s">
        <v>56</v>
      </c>
      <c r="E27" s="9" t="s">
        <v>77</v>
      </c>
      <c r="F27" s="9" t="s">
        <v>78</v>
      </c>
      <c r="G27" s="9" t="s">
        <v>237</v>
      </c>
      <c r="H27" s="9" t="s">
        <v>238</v>
      </c>
      <c r="I27" s="11">
        <v>30000</v>
      </c>
      <c r="J27" s="11">
        <v>30000</v>
      </c>
      <c r="K27" s="11">
        <v>30000</v>
      </c>
      <c r="L27" s="11"/>
      <c r="M27" s="11"/>
      <c r="N27" s="11"/>
      <c r="O27" s="11"/>
      <c r="P27" s="23"/>
      <c r="Q27" s="11"/>
      <c r="R27" s="11"/>
      <c r="S27" s="11"/>
      <c r="T27" s="11"/>
      <c r="U27" s="11"/>
      <c r="V27" s="11"/>
      <c r="W27" s="11"/>
    </row>
    <row r="28" ht="18.75" customHeight="1" spans="1:23">
      <c r="A28" s="9" t="s">
        <v>228</v>
      </c>
      <c r="B28" s="9" t="s">
        <v>240</v>
      </c>
      <c r="C28" s="10" t="s">
        <v>239</v>
      </c>
      <c r="D28" s="9" t="s">
        <v>56</v>
      </c>
      <c r="E28" s="9" t="s">
        <v>77</v>
      </c>
      <c r="F28" s="9" t="s">
        <v>78</v>
      </c>
      <c r="G28" s="9" t="s">
        <v>177</v>
      </c>
      <c r="H28" s="9" t="s">
        <v>178</v>
      </c>
      <c r="I28" s="11">
        <v>50000</v>
      </c>
      <c r="J28" s="11">
        <v>50000</v>
      </c>
      <c r="K28" s="11">
        <v>50000</v>
      </c>
      <c r="L28" s="11"/>
      <c r="M28" s="11"/>
      <c r="N28" s="11"/>
      <c r="O28" s="11"/>
      <c r="P28" s="23"/>
      <c r="Q28" s="11"/>
      <c r="R28" s="11"/>
      <c r="S28" s="11"/>
      <c r="T28" s="11"/>
      <c r="U28" s="11"/>
      <c r="V28" s="11"/>
      <c r="W28" s="11"/>
    </row>
    <row r="29" ht="18.75" customHeight="1" spans="1:23">
      <c r="A29" s="9" t="s">
        <v>228</v>
      </c>
      <c r="B29" s="9" t="s">
        <v>240</v>
      </c>
      <c r="C29" s="10" t="s">
        <v>239</v>
      </c>
      <c r="D29" s="9" t="s">
        <v>56</v>
      </c>
      <c r="E29" s="9" t="s">
        <v>77</v>
      </c>
      <c r="F29" s="9" t="s">
        <v>78</v>
      </c>
      <c r="G29" s="9" t="s">
        <v>181</v>
      </c>
      <c r="H29" s="9" t="s">
        <v>182</v>
      </c>
      <c r="I29" s="11">
        <v>20000</v>
      </c>
      <c r="J29" s="11">
        <v>20000</v>
      </c>
      <c r="K29" s="11">
        <v>20000</v>
      </c>
      <c r="L29" s="11"/>
      <c r="M29" s="11"/>
      <c r="N29" s="11"/>
      <c r="O29" s="11"/>
      <c r="P29" s="23"/>
      <c r="Q29" s="11"/>
      <c r="R29" s="11"/>
      <c r="S29" s="11"/>
      <c r="T29" s="11"/>
      <c r="U29" s="11"/>
      <c r="V29" s="11"/>
      <c r="W29" s="11"/>
    </row>
    <row r="30" ht="18.75" customHeight="1" spans="1:23">
      <c r="A30" s="9" t="s">
        <v>228</v>
      </c>
      <c r="B30" s="9" t="s">
        <v>240</v>
      </c>
      <c r="C30" s="10" t="s">
        <v>239</v>
      </c>
      <c r="D30" s="9" t="s">
        <v>56</v>
      </c>
      <c r="E30" s="9" t="s">
        <v>77</v>
      </c>
      <c r="F30" s="9" t="s">
        <v>78</v>
      </c>
      <c r="G30" s="9" t="s">
        <v>181</v>
      </c>
      <c r="H30" s="9" t="s">
        <v>182</v>
      </c>
      <c r="I30" s="11">
        <v>80000</v>
      </c>
      <c r="J30" s="11">
        <v>80000</v>
      </c>
      <c r="K30" s="11">
        <v>80000</v>
      </c>
      <c r="L30" s="11"/>
      <c r="M30" s="11"/>
      <c r="N30" s="11"/>
      <c r="O30" s="11"/>
      <c r="P30" s="23"/>
      <c r="Q30" s="11"/>
      <c r="R30" s="11"/>
      <c r="S30" s="11"/>
      <c r="T30" s="11"/>
      <c r="U30" s="11"/>
      <c r="V30" s="11"/>
      <c r="W30" s="11"/>
    </row>
    <row r="31" ht="18.75" customHeight="1" spans="1:23">
      <c r="A31" s="9" t="s">
        <v>228</v>
      </c>
      <c r="B31" s="9" t="s">
        <v>240</v>
      </c>
      <c r="C31" s="10" t="s">
        <v>239</v>
      </c>
      <c r="D31" s="9" t="s">
        <v>56</v>
      </c>
      <c r="E31" s="9" t="s">
        <v>77</v>
      </c>
      <c r="F31" s="9" t="s">
        <v>78</v>
      </c>
      <c r="G31" s="9" t="s">
        <v>206</v>
      </c>
      <c r="H31" s="9" t="s">
        <v>207</v>
      </c>
      <c r="I31" s="11">
        <v>120000</v>
      </c>
      <c r="J31" s="11">
        <v>120000</v>
      </c>
      <c r="K31" s="11">
        <v>120000</v>
      </c>
      <c r="L31" s="11"/>
      <c r="M31" s="11"/>
      <c r="N31" s="11"/>
      <c r="O31" s="11"/>
      <c r="P31" s="23"/>
      <c r="Q31" s="11"/>
      <c r="R31" s="11"/>
      <c r="S31" s="11"/>
      <c r="T31" s="11"/>
      <c r="U31" s="11"/>
      <c r="V31" s="11"/>
      <c r="W31" s="11"/>
    </row>
    <row r="32" ht="18.75" customHeight="1" spans="1:23">
      <c r="A32" s="9" t="s">
        <v>228</v>
      </c>
      <c r="B32" s="9" t="s">
        <v>240</v>
      </c>
      <c r="C32" s="10" t="s">
        <v>239</v>
      </c>
      <c r="D32" s="9" t="s">
        <v>56</v>
      </c>
      <c r="E32" s="9" t="s">
        <v>77</v>
      </c>
      <c r="F32" s="9" t="s">
        <v>78</v>
      </c>
      <c r="G32" s="9" t="s">
        <v>245</v>
      </c>
      <c r="H32" s="9" t="s">
        <v>246</v>
      </c>
      <c r="I32" s="11">
        <v>34600</v>
      </c>
      <c r="J32" s="11">
        <v>34600</v>
      </c>
      <c r="K32" s="11">
        <v>34600</v>
      </c>
      <c r="L32" s="11"/>
      <c r="M32" s="11"/>
      <c r="N32" s="11"/>
      <c r="O32" s="11"/>
      <c r="P32" s="23"/>
      <c r="Q32" s="11"/>
      <c r="R32" s="11"/>
      <c r="S32" s="11"/>
      <c r="T32" s="11"/>
      <c r="U32" s="11"/>
      <c r="V32" s="11"/>
      <c r="W32" s="11"/>
    </row>
    <row r="33" ht="18.75" customHeight="1" spans="1:23">
      <c r="A33" s="12" t="s">
        <v>32</v>
      </c>
      <c r="B33" s="12"/>
      <c r="C33" s="12"/>
      <c r="D33" s="12"/>
      <c r="E33" s="12"/>
      <c r="F33" s="12"/>
      <c r="G33" s="12"/>
      <c r="H33" s="12"/>
      <c r="I33" s="11">
        <v>2747670</v>
      </c>
      <c r="J33" s="11">
        <v>2747670</v>
      </c>
      <c r="K33" s="11">
        <v>2747670</v>
      </c>
      <c r="L33" s="11"/>
      <c r="M33" s="11"/>
      <c r="N33" s="11"/>
      <c r="O33" s="11"/>
      <c r="P33" s="11"/>
      <c r="Q33" s="11"/>
      <c r="R33" s="11"/>
      <c r="S33" s="11"/>
      <c r="T33" s="11"/>
      <c r="U33" s="11"/>
      <c r="V33" s="11"/>
      <c r="W33" s="11"/>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41.75"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247</v>
      </c>
      <c r="B2" s="20"/>
      <c r="C2" s="20"/>
      <c r="D2" s="20"/>
      <c r="E2" s="20"/>
      <c r="F2" s="20"/>
      <c r="G2" s="20"/>
      <c r="H2" s="20"/>
      <c r="I2" s="20"/>
      <c r="J2" s="20"/>
    </row>
    <row r="3" ht="45" customHeight="1" spans="1:10">
      <c r="A3" s="31" t="s">
        <v>248</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249</v>
      </c>
      <c r="B5" s="32" t="s">
        <v>250</v>
      </c>
      <c r="C5" s="32" t="s">
        <v>251</v>
      </c>
      <c r="D5" s="32" t="s">
        <v>252</v>
      </c>
      <c r="E5" s="32" t="s">
        <v>253</v>
      </c>
      <c r="F5" s="32" t="s">
        <v>254</v>
      </c>
      <c r="G5" s="32" t="s">
        <v>255</v>
      </c>
      <c r="H5" s="32" t="s">
        <v>256</v>
      </c>
      <c r="I5" s="32" t="s">
        <v>257</v>
      </c>
      <c r="J5" s="32" t="s">
        <v>258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s="48" t="s">
        <v>56</v>
      </c>
      <c r="B8" s="23"/>
      <c r="C8" s="23"/>
      <c r="E8" s="38"/>
      <c r="F8" s="38"/>
      <c r="G8" s="38"/>
      <c r="H8" s="38"/>
      <c r="I8" s="38"/>
      <c r="J8" s="38"/>
    </row>
    <row r="9" ht="20.25" customHeight="1" spans="1:10">
      <c r="A9" s="49" t="s">
        <v>227</v>
      </c>
      <c r="B9" s="23" t="s">
        <v>259</v>
      </c>
      <c r="C9" s="24"/>
      <c r="D9" s="24"/>
      <c r="E9" s="38"/>
      <c r="F9" s="38"/>
      <c r="G9" s="38"/>
      <c r="H9" s="38"/>
      <c r="I9" s="38"/>
      <c r="J9" s="38"/>
    </row>
    <row r="10" ht="20.25" customHeight="1" spans="1:10">
      <c r="A10" s="23"/>
      <c r="B10" s="23"/>
      <c r="C10" s="23" t="s">
        <v>260</v>
      </c>
      <c r="D10" s="50" t="s">
        <v>261</v>
      </c>
      <c r="E10" s="51" t="s">
        <v>262</v>
      </c>
      <c r="F10" s="39" t="s">
        <v>263</v>
      </c>
      <c r="G10" s="24" t="s">
        <v>264</v>
      </c>
      <c r="H10" s="39" t="s">
        <v>265</v>
      </c>
      <c r="I10" s="39" t="s">
        <v>266</v>
      </c>
      <c r="J10" s="51" t="s">
        <v>267</v>
      </c>
    </row>
    <row r="11" ht="20.25" customHeight="1" spans="1:10">
      <c r="A11" s="23"/>
      <c r="B11" s="23"/>
      <c r="C11" s="23" t="s">
        <v>260</v>
      </c>
      <c r="D11" s="50" t="s">
        <v>268</v>
      </c>
      <c r="E11" s="51" t="s">
        <v>269</v>
      </c>
      <c r="F11" s="39" t="s">
        <v>263</v>
      </c>
      <c r="G11" s="24" t="s">
        <v>264</v>
      </c>
      <c r="H11" s="39" t="s">
        <v>265</v>
      </c>
      <c r="I11" s="39" t="s">
        <v>266</v>
      </c>
      <c r="J11" s="51" t="s">
        <v>270</v>
      </c>
    </row>
    <row r="12" ht="20.25" customHeight="1" spans="1:10">
      <c r="A12" s="23"/>
      <c r="B12" s="23"/>
      <c r="C12" s="23" t="s">
        <v>260</v>
      </c>
      <c r="D12" s="50" t="s">
        <v>271</v>
      </c>
      <c r="E12" s="51" t="s">
        <v>272</v>
      </c>
      <c r="F12" s="39" t="s">
        <v>263</v>
      </c>
      <c r="G12" s="24" t="s">
        <v>264</v>
      </c>
      <c r="H12" s="39" t="s">
        <v>265</v>
      </c>
      <c r="I12" s="39" t="s">
        <v>266</v>
      </c>
      <c r="J12" s="51" t="s">
        <v>273</v>
      </c>
    </row>
    <row r="13" ht="20.25" customHeight="1" spans="1:10">
      <c r="A13" s="23"/>
      <c r="B13" s="23"/>
      <c r="C13" s="23" t="s">
        <v>274</v>
      </c>
      <c r="D13" s="50" t="s">
        <v>275</v>
      </c>
      <c r="E13" s="51" t="s">
        <v>276</v>
      </c>
      <c r="F13" s="39" t="s">
        <v>263</v>
      </c>
      <c r="G13" s="24" t="s">
        <v>264</v>
      </c>
      <c r="H13" s="39" t="s">
        <v>265</v>
      </c>
      <c r="I13" s="39" t="s">
        <v>266</v>
      </c>
      <c r="J13" s="51" t="s">
        <v>277</v>
      </c>
    </row>
    <row r="14" ht="20.25" customHeight="1" spans="1:10">
      <c r="A14" s="23"/>
      <c r="B14" s="23"/>
      <c r="C14" s="23" t="s">
        <v>278</v>
      </c>
      <c r="D14" s="50" t="s">
        <v>279</v>
      </c>
      <c r="E14" s="51" t="s">
        <v>280</v>
      </c>
      <c r="F14" s="39" t="s">
        <v>263</v>
      </c>
      <c r="G14" s="24" t="s">
        <v>264</v>
      </c>
      <c r="H14" s="39" t="s">
        <v>265</v>
      </c>
      <c r="I14" s="39" t="s">
        <v>266</v>
      </c>
      <c r="J14" s="51" t="s">
        <v>281</v>
      </c>
    </row>
    <row r="15" ht="20.25" customHeight="1" spans="1:10">
      <c r="A15" s="49" t="s">
        <v>232</v>
      </c>
      <c r="B15" s="23" t="s">
        <v>282</v>
      </c>
      <c r="C15" s="23"/>
      <c r="D15" s="23"/>
      <c r="E15" s="23"/>
      <c r="F15" s="23"/>
      <c r="G15" s="23"/>
      <c r="H15" s="23"/>
      <c r="I15" s="23"/>
      <c r="J15" s="23"/>
    </row>
    <row r="16" ht="20.25" customHeight="1" spans="1:10">
      <c r="A16" s="23"/>
      <c r="B16" s="23"/>
      <c r="C16" s="23" t="s">
        <v>260</v>
      </c>
      <c r="D16" s="50" t="s">
        <v>261</v>
      </c>
      <c r="E16" s="51" t="s">
        <v>283</v>
      </c>
      <c r="F16" s="39" t="s">
        <v>284</v>
      </c>
      <c r="G16" s="24" t="s">
        <v>46</v>
      </c>
      <c r="H16" s="39" t="s">
        <v>285</v>
      </c>
      <c r="I16" s="39" t="s">
        <v>266</v>
      </c>
      <c r="J16" s="51" t="s">
        <v>286</v>
      </c>
    </row>
    <row r="17" ht="20.25" customHeight="1" spans="1:10">
      <c r="A17" s="23"/>
      <c r="B17" s="23"/>
      <c r="C17" s="23" t="s">
        <v>260</v>
      </c>
      <c r="D17" s="50" t="s">
        <v>261</v>
      </c>
      <c r="E17" s="51" t="s">
        <v>287</v>
      </c>
      <c r="F17" s="39" t="s">
        <v>263</v>
      </c>
      <c r="G17" s="24" t="s">
        <v>264</v>
      </c>
      <c r="H17" s="39" t="s">
        <v>265</v>
      </c>
      <c r="I17" s="39" t="s">
        <v>266</v>
      </c>
      <c r="J17" s="51" t="s">
        <v>288</v>
      </c>
    </row>
    <row r="18" ht="20.25" customHeight="1" spans="1:10">
      <c r="A18" s="23"/>
      <c r="B18" s="23"/>
      <c r="C18" s="23" t="s">
        <v>260</v>
      </c>
      <c r="D18" s="50" t="s">
        <v>271</v>
      </c>
      <c r="E18" s="51" t="s">
        <v>289</v>
      </c>
      <c r="F18" s="39" t="s">
        <v>263</v>
      </c>
      <c r="G18" s="24" t="s">
        <v>264</v>
      </c>
      <c r="H18" s="39" t="s">
        <v>265</v>
      </c>
      <c r="I18" s="39" t="s">
        <v>266</v>
      </c>
      <c r="J18" s="51" t="s">
        <v>290</v>
      </c>
    </row>
    <row r="19" ht="20.25" customHeight="1" spans="1:10">
      <c r="A19" s="23"/>
      <c r="B19" s="23"/>
      <c r="C19" s="23" t="s">
        <v>274</v>
      </c>
      <c r="D19" s="50" t="s">
        <v>275</v>
      </c>
      <c r="E19" s="51" t="s">
        <v>291</v>
      </c>
      <c r="F19" s="39" t="s">
        <v>263</v>
      </c>
      <c r="G19" s="24" t="s">
        <v>264</v>
      </c>
      <c r="H19" s="39" t="s">
        <v>265</v>
      </c>
      <c r="I19" s="39" t="s">
        <v>266</v>
      </c>
      <c r="J19" s="51" t="s">
        <v>288</v>
      </c>
    </row>
    <row r="20" ht="20.25" customHeight="1" spans="1:10">
      <c r="A20" s="23"/>
      <c r="B20" s="23"/>
      <c r="C20" s="23" t="s">
        <v>278</v>
      </c>
      <c r="D20" s="50" t="s">
        <v>279</v>
      </c>
      <c r="E20" s="51" t="s">
        <v>292</v>
      </c>
      <c r="F20" s="39" t="s">
        <v>263</v>
      </c>
      <c r="G20" s="24" t="s">
        <v>264</v>
      </c>
      <c r="H20" s="39" t="s">
        <v>265</v>
      </c>
      <c r="I20" s="39" t="s">
        <v>266</v>
      </c>
      <c r="J20" s="51" t="s">
        <v>293</v>
      </c>
    </row>
    <row r="21" ht="20.25" customHeight="1" spans="1:10">
      <c r="A21" s="23"/>
      <c r="B21" s="23"/>
      <c r="C21" s="23" t="s">
        <v>278</v>
      </c>
      <c r="D21" s="50" t="s">
        <v>279</v>
      </c>
      <c r="E21" s="51" t="s">
        <v>294</v>
      </c>
      <c r="F21" s="39" t="s">
        <v>263</v>
      </c>
      <c r="G21" s="24" t="s">
        <v>264</v>
      </c>
      <c r="H21" s="39" t="s">
        <v>265</v>
      </c>
      <c r="I21" s="39" t="s">
        <v>266</v>
      </c>
      <c r="J21" s="51" t="s">
        <v>295</v>
      </c>
    </row>
    <row r="22" ht="20.25" customHeight="1" spans="1:10">
      <c r="A22" s="49" t="s">
        <v>239</v>
      </c>
      <c r="B22" s="23" t="s">
        <v>296</v>
      </c>
      <c r="C22" s="23"/>
      <c r="D22" s="23"/>
      <c r="E22" s="23"/>
      <c r="F22" s="23"/>
      <c r="G22" s="23"/>
      <c r="H22" s="23"/>
      <c r="I22" s="23"/>
      <c r="J22" s="23"/>
    </row>
    <row r="23" ht="20.25" customHeight="1" spans="1:10">
      <c r="A23" s="23"/>
      <c r="B23" s="23"/>
      <c r="C23" s="23" t="s">
        <v>260</v>
      </c>
      <c r="D23" s="50" t="s">
        <v>261</v>
      </c>
      <c r="E23" s="51" t="s">
        <v>297</v>
      </c>
      <c r="F23" s="39" t="s">
        <v>263</v>
      </c>
      <c r="G23" s="24" t="s">
        <v>264</v>
      </c>
      <c r="H23" s="39" t="s">
        <v>265</v>
      </c>
      <c r="I23" s="39" t="s">
        <v>266</v>
      </c>
      <c r="J23" s="51" t="s">
        <v>298</v>
      </c>
    </row>
    <row r="24" ht="20.25" customHeight="1" spans="1:10">
      <c r="A24" s="23"/>
      <c r="B24" s="23"/>
      <c r="C24" s="23" t="s">
        <v>260</v>
      </c>
      <c r="D24" s="50" t="s">
        <v>268</v>
      </c>
      <c r="E24" s="51" t="s">
        <v>299</v>
      </c>
      <c r="F24" s="39" t="s">
        <v>263</v>
      </c>
      <c r="G24" s="24" t="s">
        <v>264</v>
      </c>
      <c r="H24" s="39" t="s">
        <v>265</v>
      </c>
      <c r="I24" s="39" t="s">
        <v>266</v>
      </c>
      <c r="J24" s="51" t="s">
        <v>300</v>
      </c>
    </row>
    <row r="25" ht="20.25" customHeight="1" spans="1:10">
      <c r="A25" s="23"/>
      <c r="B25" s="23"/>
      <c r="C25" s="23" t="s">
        <v>260</v>
      </c>
      <c r="D25" s="50" t="s">
        <v>271</v>
      </c>
      <c r="E25" s="51" t="s">
        <v>301</v>
      </c>
      <c r="F25" s="39" t="s">
        <v>263</v>
      </c>
      <c r="G25" s="24" t="s">
        <v>264</v>
      </c>
      <c r="H25" s="39" t="s">
        <v>265</v>
      </c>
      <c r="I25" s="39" t="s">
        <v>266</v>
      </c>
      <c r="J25" s="51" t="s">
        <v>302</v>
      </c>
    </row>
    <row r="26" ht="20.25" customHeight="1" spans="1:10">
      <c r="A26" s="23"/>
      <c r="B26" s="23"/>
      <c r="C26" s="23" t="s">
        <v>274</v>
      </c>
      <c r="D26" s="50" t="s">
        <v>275</v>
      </c>
      <c r="E26" s="51" t="s">
        <v>291</v>
      </c>
      <c r="F26" s="39" t="s">
        <v>263</v>
      </c>
      <c r="G26" s="24" t="s">
        <v>264</v>
      </c>
      <c r="H26" s="39" t="s">
        <v>265</v>
      </c>
      <c r="I26" s="39" t="s">
        <v>266</v>
      </c>
      <c r="J26" s="51" t="s">
        <v>303</v>
      </c>
    </row>
    <row r="27" ht="20.25" customHeight="1" spans="1:10">
      <c r="A27" s="23"/>
      <c r="B27" s="23"/>
      <c r="C27" s="23" t="s">
        <v>278</v>
      </c>
      <c r="D27" s="50" t="s">
        <v>279</v>
      </c>
      <c r="E27" s="51" t="s">
        <v>304</v>
      </c>
      <c r="F27" s="39" t="s">
        <v>263</v>
      </c>
      <c r="G27" s="24" t="s">
        <v>264</v>
      </c>
      <c r="H27" s="39" t="s">
        <v>265</v>
      </c>
      <c r="I27" s="39" t="s">
        <v>266</v>
      </c>
      <c r="J27" s="51" t="s">
        <v>305</v>
      </c>
    </row>
    <row r="28" ht="20.25" customHeight="1" spans="1:10">
      <c r="A28" s="49" t="s">
        <v>222</v>
      </c>
      <c r="B28" s="23" t="s">
        <v>306</v>
      </c>
      <c r="C28" s="23"/>
      <c r="D28" s="23"/>
      <c r="E28" s="23"/>
      <c r="F28" s="23"/>
      <c r="G28" s="23"/>
      <c r="H28" s="23"/>
      <c r="I28" s="23"/>
      <c r="J28" s="23"/>
    </row>
    <row r="29" ht="20.25" customHeight="1" spans="1:10">
      <c r="A29" s="23"/>
      <c r="B29" s="23"/>
      <c r="C29" s="23" t="s">
        <v>260</v>
      </c>
      <c r="D29" s="50" t="s">
        <v>261</v>
      </c>
      <c r="E29" s="51" t="s">
        <v>307</v>
      </c>
      <c r="F29" s="39" t="s">
        <v>284</v>
      </c>
      <c r="G29" s="24" t="s">
        <v>47</v>
      </c>
      <c r="H29" s="39" t="s">
        <v>285</v>
      </c>
      <c r="I29" s="39" t="s">
        <v>266</v>
      </c>
      <c r="J29" s="51" t="s">
        <v>308</v>
      </c>
    </row>
    <row r="30" ht="20.25" customHeight="1" spans="1:10">
      <c r="A30" s="23"/>
      <c r="B30" s="23"/>
      <c r="C30" s="23" t="s">
        <v>260</v>
      </c>
      <c r="D30" s="50" t="s">
        <v>261</v>
      </c>
      <c r="E30" s="51" t="s">
        <v>287</v>
      </c>
      <c r="F30" s="39" t="s">
        <v>263</v>
      </c>
      <c r="G30" s="24" t="s">
        <v>264</v>
      </c>
      <c r="H30" s="39" t="s">
        <v>265</v>
      </c>
      <c r="I30" s="39" t="s">
        <v>266</v>
      </c>
      <c r="J30" s="51" t="s">
        <v>309</v>
      </c>
    </row>
    <row r="31" ht="20.25" customHeight="1" spans="1:10">
      <c r="A31" s="23"/>
      <c r="B31" s="23"/>
      <c r="C31" s="23" t="s">
        <v>260</v>
      </c>
      <c r="D31" s="50" t="s">
        <v>310</v>
      </c>
      <c r="E31" s="51" t="s">
        <v>311</v>
      </c>
      <c r="F31" s="39" t="s">
        <v>284</v>
      </c>
      <c r="G31" s="24" t="s">
        <v>312</v>
      </c>
      <c r="H31" s="39" t="s">
        <v>313</v>
      </c>
      <c r="I31" s="39" t="s">
        <v>266</v>
      </c>
      <c r="J31" s="51" t="s">
        <v>314</v>
      </c>
    </row>
    <row r="32" ht="20.25" customHeight="1" spans="1:10">
      <c r="A32" s="23"/>
      <c r="B32" s="23"/>
      <c r="C32" s="23" t="s">
        <v>274</v>
      </c>
      <c r="D32" s="50" t="s">
        <v>315</v>
      </c>
      <c r="E32" s="51" t="s">
        <v>316</v>
      </c>
      <c r="F32" s="39" t="s">
        <v>263</v>
      </c>
      <c r="G32" s="24" t="s">
        <v>264</v>
      </c>
      <c r="H32" s="39" t="s">
        <v>265</v>
      </c>
      <c r="I32" s="39" t="s">
        <v>266</v>
      </c>
      <c r="J32" s="51" t="s">
        <v>317</v>
      </c>
    </row>
    <row r="33" ht="20.25" customHeight="1" spans="1:10">
      <c r="A33" s="23"/>
      <c r="B33" s="23"/>
      <c r="C33" s="23" t="s">
        <v>278</v>
      </c>
      <c r="D33" s="50" t="s">
        <v>279</v>
      </c>
      <c r="E33" s="51" t="s">
        <v>304</v>
      </c>
      <c r="F33" s="39" t="s">
        <v>263</v>
      </c>
      <c r="G33" s="24" t="s">
        <v>264</v>
      </c>
      <c r="H33" s="39" t="s">
        <v>265</v>
      </c>
      <c r="I33" s="39" t="s">
        <v>266</v>
      </c>
      <c r="J33" s="51" t="s">
        <v>295</v>
      </c>
    </row>
    <row r="34" ht="20.25" customHeight="1" spans="1:10">
      <c r="A34" s="49" t="s">
        <v>234</v>
      </c>
      <c r="B34" s="23" t="s">
        <v>318</v>
      </c>
      <c r="C34" s="23"/>
      <c r="D34" s="23"/>
      <c r="E34" s="23"/>
      <c r="F34" s="23"/>
      <c r="G34" s="23"/>
      <c r="H34" s="23"/>
      <c r="I34" s="23"/>
      <c r="J34" s="23"/>
    </row>
    <row r="35" ht="20.25" customHeight="1" spans="1:10">
      <c r="A35" s="23"/>
      <c r="B35" s="23"/>
      <c r="C35" s="23" t="s">
        <v>260</v>
      </c>
      <c r="D35" s="50" t="s">
        <v>261</v>
      </c>
      <c r="E35" s="51" t="s">
        <v>319</v>
      </c>
      <c r="F35" s="39" t="s">
        <v>263</v>
      </c>
      <c r="G35" s="24" t="s">
        <v>320</v>
      </c>
      <c r="H35" s="39" t="s">
        <v>265</v>
      </c>
      <c r="I35" s="39" t="s">
        <v>266</v>
      </c>
      <c r="J35" s="51" t="s">
        <v>321</v>
      </c>
    </row>
    <row r="36" ht="20.25" customHeight="1" spans="1:10">
      <c r="A36" s="23"/>
      <c r="B36" s="23"/>
      <c r="C36" s="23" t="s">
        <v>260</v>
      </c>
      <c r="D36" s="50" t="s">
        <v>261</v>
      </c>
      <c r="E36" s="51" t="s">
        <v>322</v>
      </c>
      <c r="F36" s="39" t="s">
        <v>263</v>
      </c>
      <c r="G36" s="24" t="s">
        <v>48</v>
      </c>
      <c r="H36" s="39" t="s">
        <v>323</v>
      </c>
      <c r="I36" s="39" t="s">
        <v>266</v>
      </c>
      <c r="J36" s="51" t="s">
        <v>324</v>
      </c>
    </row>
    <row r="37" ht="20.25" customHeight="1" spans="1:10">
      <c r="A37" s="23"/>
      <c r="B37" s="23"/>
      <c r="C37" s="23" t="s">
        <v>260</v>
      </c>
      <c r="D37" s="50" t="s">
        <v>310</v>
      </c>
      <c r="E37" s="51" t="s">
        <v>311</v>
      </c>
      <c r="F37" s="39" t="s">
        <v>325</v>
      </c>
      <c r="G37" s="24" t="s">
        <v>264</v>
      </c>
      <c r="H37" s="39" t="s">
        <v>265</v>
      </c>
      <c r="I37" s="39" t="s">
        <v>266</v>
      </c>
      <c r="J37" s="51" t="s">
        <v>326</v>
      </c>
    </row>
    <row r="38" ht="20.25" customHeight="1" spans="1:10">
      <c r="A38" s="23"/>
      <c r="B38" s="23"/>
      <c r="C38" s="23" t="s">
        <v>274</v>
      </c>
      <c r="D38" s="50" t="s">
        <v>327</v>
      </c>
      <c r="E38" s="51" t="s">
        <v>328</v>
      </c>
      <c r="F38" s="39" t="s">
        <v>325</v>
      </c>
      <c r="G38" s="24" t="s">
        <v>329</v>
      </c>
      <c r="H38" s="39" t="s">
        <v>330</v>
      </c>
      <c r="I38" s="39" t="s">
        <v>266</v>
      </c>
      <c r="J38" s="51" t="s">
        <v>331</v>
      </c>
    </row>
    <row r="39" ht="20.25" customHeight="1" spans="1:10">
      <c r="A39" s="23"/>
      <c r="B39" s="23"/>
      <c r="C39" s="23" t="s">
        <v>278</v>
      </c>
      <c r="D39" s="50" t="s">
        <v>279</v>
      </c>
      <c r="E39" s="51" t="s">
        <v>332</v>
      </c>
      <c r="F39" s="39" t="s">
        <v>263</v>
      </c>
      <c r="G39" s="24" t="s">
        <v>320</v>
      </c>
      <c r="H39" s="39" t="s">
        <v>265</v>
      </c>
      <c r="I39" s="39" t="s">
        <v>266</v>
      </c>
      <c r="J39" s="51" t="s">
        <v>333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334</v>
      </c>
    </row>
    <row r="3" ht="37.5" customHeight="1" spans="1:6">
      <c r="A3" s="4" t="s">
        <v>335</v>
      </c>
      <c r="B3" s="4"/>
      <c r="C3" s="4"/>
      <c r="D3" s="4"/>
      <c r="E3" s="4"/>
      <c r="F3" s="4"/>
    </row>
    <row r="4" ht="18.75" customHeight="1" spans="1:6">
      <c r="A4" s="43" t="s">
        <v>2</v>
      </c>
      <c r="B4" s="43"/>
      <c r="C4" s="43"/>
      <c r="D4" s="44"/>
      <c r="E4" s="44"/>
      <c r="F4" s="45" t="s">
        <v>29</v>
      </c>
    </row>
    <row r="5" ht="18.75" customHeight="1" spans="1:6">
      <c r="A5" s="13" t="s">
        <v>137</v>
      </c>
      <c r="B5" s="13" t="s">
        <v>59</v>
      </c>
      <c r="C5" s="13" t="s">
        <v>60</v>
      </c>
      <c r="D5" s="29" t="s">
        <v>336</v>
      </c>
      <c r="E5" s="29"/>
      <c r="F5" s="29"/>
    </row>
    <row r="6" ht="18.75" customHeight="1" spans="1:6">
      <c r="A6" s="13" t="s">
        <v>59</v>
      </c>
      <c r="B6" s="13" t="s">
        <v>59</v>
      </c>
      <c r="C6" s="13" t="s">
        <v>60</v>
      </c>
      <c r="D6" s="29" t="s">
        <v>34</v>
      </c>
      <c r="E6" s="29" t="s">
        <v>63</v>
      </c>
      <c r="F6" s="29"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109</v>
      </c>
      <c r="B9" s="46"/>
      <c r="C9" s="46"/>
      <c r="D9" s="47"/>
      <c r="E9" s="47"/>
      <c r="F9" s="47"/>
    </row>
    <row r="10" customHeight="1" spans="1:1">
      <c r="A10" t="s">
        <v>337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338</v>
      </c>
    </row>
    <row r="3" ht="45" customHeight="1" spans="1:17">
      <c r="A3" s="31" t="s">
        <v>339</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29</v>
      </c>
    </row>
    <row r="5" ht="20.25" customHeight="1" spans="1:17">
      <c r="A5" s="22" t="s">
        <v>340</v>
      </c>
      <c r="B5" s="22" t="s">
        <v>341</v>
      </c>
      <c r="C5" s="22" t="s">
        <v>342</v>
      </c>
      <c r="D5" s="22" t="s">
        <v>343</v>
      </c>
      <c r="E5" s="22" t="s">
        <v>344</v>
      </c>
      <c r="F5" s="22" t="s">
        <v>345</v>
      </c>
      <c r="G5" s="22" t="s">
        <v>144</v>
      </c>
      <c r="H5" s="22"/>
      <c r="I5" s="22"/>
      <c r="J5" s="22"/>
      <c r="K5" s="22"/>
      <c r="L5" s="22"/>
      <c r="M5" s="22"/>
      <c r="N5" s="22"/>
      <c r="O5" s="22"/>
      <c r="P5" s="22"/>
      <c r="Q5" s="22"/>
    </row>
    <row r="6" ht="20.25" customHeight="1" spans="1:17">
      <c r="A6" s="22" t="s">
        <v>346</v>
      </c>
      <c r="B6" s="22" t="s">
        <v>341</v>
      </c>
      <c r="C6" s="22" t="s">
        <v>342</v>
      </c>
      <c r="D6" s="22" t="s">
        <v>343</v>
      </c>
      <c r="E6" s="22" t="s">
        <v>344</v>
      </c>
      <c r="F6" s="22" t="s">
        <v>345</v>
      </c>
      <c r="G6" s="22" t="s">
        <v>32</v>
      </c>
      <c r="H6" s="22" t="s">
        <v>35</v>
      </c>
      <c r="I6" s="22" t="s">
        <v>347</v>
      </c>
      <c r="J6" s="22" t="s">
        <v>348</v>
      </c>
      <c r="K6" s="22" t="s">
        <v>38</v>
      </c>
      <c r="L6" s="22" t="s">
        <v>349</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187</v>
      </c>
      <c r="B9" s="23"/>
      <c r="C9" s="23"/>
      <c r="D9" s="38"/>
      <c r="E9" s="38"/>
      <c r="F9" s="38"/>
      <c r="G9" s="38">
        <v>24750</v>
      </c>
      <c r="H9" s="38">
        <v>24750</v>
      </c>
      <c r="I9" s="38"/>
      <c r="J9" s="34"/>
      <c r="K9" s="34"/>
      <c r="L9" s="38"/>
      <c r="M9" s="38"/>
      <c r="N9" s="38"/>
      <c r="O9" s="38"/>
      <c r="P9" s="38"/>
      <c r="Q9" s="38"/>
    </row>
    <row r="10" ht="20.25" customHeight="1" spans="1:17">
      <c r="A10" s="23"/>
      <c r="B10" s="23" t="s">
        <v>350</v>
      </c>
      <c r="C10" s="23" t="str">
        <f>"A05040101"&amp;"  "&amp;"复印纸"</f>
        <v>A05040101  复印纸</v>
      </c>
      <c r="D10" s="39" t="s">
        <v>351</v>
      </c>
      <c r="E10" s="24">
        <v>150</v>
      </c>
      <c r="F10" s="38"/>
      <c r="G10" s="38">
        <v>24750</v>
      </c>
      <c r="H10" s="34">
        <v>24750</v>
      </c>
      <c r="I10" s="34"/>
      <c r="J10" s="34"/>
      <c r="K10" s="34"/>
      <c r="L10" s="38"/>
      <c r="M10" s="38"/>
      <c r="N10" s="38"/>
      <c r="O10" s="38"/>
      <c r="P10" s="38"/>
      <c r="Q10" s="38"/>
    </row>
    <row r="11" ht="20.25" customHeight="1" spans="1:17">
      <c r="A11" s="37" t="s">
        <v>239</v>
      </c>
      <c r="B11" s="23"/>
      <c r="C11" s="23"/>
      <c r="D11" s="23"/>
      <c r="E11" s="23"/>
      <c r="F11" s="38"/>
      <c r="G11" s="38">
        <v>25600</v>
      </c>
      <c r="H11" s="38">
        <v>25600</v>
      </c>
      <c r="I11" s="38"/>
      <c r="J11" s="34"/>
      <c r="K11" s="34"/>
      <c r="L11" s="38"/>
      <c r="M11" s="38"/>
      <c r="N11" s="38"/>
      <c r="O11" s="38"/>
      <c r="P11" s="38"/>
      <c r="Q11" s="38"/>
    </row>
    <row r="12" ht="20.25" customHeight="1" spans="1:17">
      <c r="A12" s="23"/>
      <c r="B12" s="23" t="s">
        <v>352</v>
      </c>
      <c r="C12" s="23" t="str">
        <f>"C23120301"&amp;"  "&amp;"车辆维修和保养服务"</f>
        <v>C23120301  车辆维修和保养服务</v>
      </c>
      <c r="D12" s="39" t="s">
        <v>313</v>
      </c>
      <c r="E12" s="24">
        <v>1</v>
      </c>
      <c r="F12" s="38"/>
      <c r="G12" s="38">
        <v>20000</v>
      </c>
      <c r="H12" s="34">
        <v>20000</v>
      </c>
      <c r="I12" s="34"/>
      <c r="J12" s="34"/>
      <c r="K12" s="34"/>
      <c r="L12" s="38"/>
      <c r="M12" s="38"/>
      <c r="N12" s="38"/>
      <c r="O12" s="38"/>
      <c r="P12" s="38"/>
      <c r="Q12" s="38"/>
    </row>
    <row r="13" ht="20.25" customHeight="1" spans="1:17">
      <c r="A13" s="23"/>
      <c r="B13" s="23" t="s">
        <v>353</v>
      </c>
      <c r="C13" s="23" t="str">
        <f>"A02061804"&amp;"  "&amp;"空调机"</f>
        <v>A02061804  空调机</v>
      </c>
      <c r="D13" s="39" t="s">
        <v>313</v>
      </c>
      <c r="E13" s="24">
        <v>1</v>
      </c>
      <c r="F13" s="38"/>
      <c r="G13" s="38">
        <v>5600</v>
      </c>
      <c r="H13" s="34">
        <v>5600</v>
      </c>
      <c r="I13" s="34"/>
      <c r="J13" s="34"/>
      <c r="K13" s="34"/>
      <c r="L13" s="38"/>
      <c r="M13" s="38"/>
      <c r="N13" s="38"/>
      <c r="O13" s="38"/>
      <c r="P13" s="38"/>
      <c r="Q13" s="38"/>
    </row>
    <row r="14" ht="20.25" customHeight="1" spans="1:17">
      <c r="A14" s="37" t="s">
        <v>176</v>
      </c>
      <c r="B14" s="23"/>
      <c r="C14" s="23"/>
      <c r="D14" s="23"/>
      <c r="E14" s="23"/>
      <c r="F14" s="38"/>
      <c r="G14" s="38">
        <v>125000</v>
      </c>
      <c r="H14" s="38">
        <v>125000</v>
      </c>
      <c r="I14" s="38"/>
      <c r="J14" s="34"/>
      <c r="K14" s="34"/>
      <c r="L14" s="38"/>
      <c r="M14" s="38"/>
      <c r="N14" s="38"/>
      <c r="O14" s="38"/>
      <c r="P14" s="38"/>
      <c r="Q14" s="38"/>
    </row>
    <row r="15" ht="20.25" customHeight="1" spans="1:17">
      <c r="A15" s="23"/>
      <c r="B15" s="23" t="s">
        <v>354</v>
      </c>
      <c r="C15" s="23" t="str">
        <f>"C1804010201"&amp;"  "&amp;"机动车保险服务"</f>
        <v>C1804010201  机动车保险服务</v>
      </c>
      <c r="D15" s="39" t="s">
        <v>313</v>
      </c>
      <c r="E15" s="24">
        <v>1</v>
      </c>
      <c r="F15" s="38"/>
      <c r="G15" s="38">
        <v>25000</v>
      </c>
      <c r="H15" s="34">
        <v>25000</v>
      </c>
      <c r="I15" s="34"/>
      <c r="J15" s="34"/>
      <c r="K15" s="34"/>
      <c r="L15" s="38"/>
      <c r="M15" s="38"/>
      <c r="N15" s="38"/>
      <c r="O15" s="38"/>
      <c r="P15" s="38"/>
      <c r="Q15" s="38"/>
    </row>
    <row r="16" ht="20.25" customHeight="1" spans="1:17">
      <c r="A16" s="23"/>
      <c r="B16" s="23" t="s">
        <v>355</v>
      </c>
      <c r="C16" s="23" t="str">
        <f>"C23120302"&amp;"  "&amp;"车辆加油、添加燃料服务"</f>
        <v>C23120302  车辆加油、添加燃料服务</v>
      </c>
      <c r="D16" s="39" t="s">
        <v>313</v>
      </c>
      <c r="E16" s="24">
        <v>1</v>
      </c>
      <c r="F16" s="38"/>
      <c r="G16" s="38">
        <v>100000</v>
      </c>
      <c r="H16" s="34">
        <v>100000</v>
      </c>
      <c r="I16" s="34"/>
      <c r="J16" s="34"/>
      <c r="K16" s="34"/>
      <c r="L16" s="38"/>
      <c r="M16" s="38"/>
      <c r="N16" s="38"/>
      <c r="O16" s="38"/>
      <c r="P16" s="38"/>
      <c r="Q16" s="38"/>
    </row>
    <row r="17" ht="20.25" customHeight="1" spans="1:17">
      <c r="A17" s="24" t="s">
        <v>32</v>
      </c>
      <c r="B17" s="24"/>
      <c r="C17" s="24"/>
      <c r="D17" s="39"/>
      <c r="E17" s="39"/>
      <c r="F17" s="38"/>
      <c r="G17" s="38">
        <v>175350</v>
      </c>
      <c r="H17" s="38">
        <v>175350</v>
      </c>
      <c r="I17" s="38"/>
      <c r="J17" s="38"/>
      <c r="K17" s="38"/>
      <c r="L17" s="38"/>
      <c r="M17" s="38"/>
      <c r="N17" s="38"/>
      <c r="O17" s="38"/>
      <c r="P17" s="38"/>
      <c r="Q17" s="38"/>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356</v>
      </c>
    </row>
    <row r="3" ht="45" customHeight="1" spans="1:14">
      <c r="A3" s="31" t="s">
        <v>357</v>
      </c>
      <c r="B3" s="31"/>
      <c r="C3" s="31"/>
      <c r="D3" s="31"/>
      <c r="E3" s="31"/>
      <c r="F3" s="31"/>
      <c r="G3" s="31"/>
      <c r="H3" s="31"/>
      <c r="I3" s="31"/>
      <c r="J3" s="31"/>
      <c r="K3" s="31"/>
      <c r="L3" s="31"/>
      <c r="M3" s="31"/>
      <c r="N3" s="31"/>
    </row>
    <row r="4" ht="20.25" customHeight="1" spans="1:14">
      <c r="A4" s="19" t="s">
        <v>2</v>
      </c>
      <c r="B4" s="19"/>
      <c r="C4" s="19"/>
      <c r="D4" s="19"/>
      <c r="E4" s="19"/>
      <c r="F4" s="19"/>
      <c r="G4" s="19"/>
      <c r="H4" s="19"/>
      <c r="I4" s="20"/>
      <c r="J4" s="20"/>
      <c r="K4" s="20"/>
      <c r="L4" s="20"/>
      <c r="M4" s="20"/>
      <c r="N4" s="20" t="s">
        <v>29</v>
      </c>
    </row>
    <row r="5" ht="27.15" customHeight="1" spans="1:14">
      <c r="A5" s="32" t="s">
        <v>340</v>
      </c>
      <c r="B5" s="32" t="s">
        <v>358</v>
      </c>
      <c r="C5" s="32" t="s">
        <v>359</v>
      </c>
      <c r="D5" s="32" t="s">
        <v>144</v>
      </c>
      <c r="E5" s="32"/>
      <c r="F5" s="32"/>
      <c r="G5" s="32"/>
      <c r="H5" s="32"/>
      <c r="I5" s="32"/>
      <c r="J5" s="32"/>
      <c r="K5" s="32"/>
      <c r="L5" s="32"/>
      <c r="M5" s="32"/>
      <c r="N5" s="32"/>
    </row>
    <row r="6" ht="23.4" customHeight="1" spans="1:14">
      <c r="A6" s="32" t="s">
        <v>346</v>
      </c>
      <c r="B6" s="32"/>
      <c r="C6" s="32" t="s">
        <v>360</v>
      </c>
      <c r="D6" s="32" t="s">
        <v>32</v>
      </c>
      <c r="E6" s="32" t="s">
        <v>35</v>
      </c>
      <c r="F6" s="32" t="s">
        <v>347</v>
      </c>
      <c r="G6" s="32" t="s">
        <v>348</v>
      </c>
      <c r="H6" s="32" t="s">
        <v>38</v>
      </c>
      <c r="I6" s="32" t="s">
        <v>349</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361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362</v>
      </c>
    </row>
    <row r="3" ht="45.15" customHeight="1" spans="1:14">
      <c r="A3" s="25" t="s">
        <v>363</v>
      </c>
      <c r="B3" s="25"/>
      <c r="C3" s="25"/>
      <c r="D3" s="25"/>
      <c r="E3" s="25"/>
      <c r="F3" s="25"/>
      <c r="G3" s="25"/>
      <c r="H3" s="25"/>
      <c r="I3" s="25"/>
      <c r="J3" s="25"/>
      <c r="K3" s="25"/>
      <c r="L3" s="25"/>
      <c r="M3" s="25"/>
      <c r="N3" s="25"/>
    </row>
    <row r="4" ht="18.75" customHeight="1" spans="1:14">
      <c r="A4" s="19" t="s">
        <v>2</v>
      </c>
      <c r="B4" s="19"/>
      <c r="C4" s="19"/>
      <c r="D4" s="19"/>
      <c r="E4" s="19"/>
      <c r="F4" s="19"/>
      <c r="G4" s="19"/>
      <c r="H4" s="19"/>
      <c r="I4" s="19"/>
      <c r="J4" s="19"/>
      <c r="K4" s="19"/>
      <c r="L4" s="19"/>
      <c r="M4" s="19"/>
      <c r="N4" s="20" t="s">
        <v>29</v>
      </c>
    </row>
    <row r="5" ht="22.5" customHeight="1" spans="1:14">
      <c r="A5" s="28" t="s">
        <v>364</v>
      </c>
      <c r="B5" s="28" t="s">
        <v>144</v>
      </c>
      <c r="C5" s="28"/>
      <c r="D5" s="28"/>
      <c r="E5" s="28" t="s">
        <v>365</v>
      </c>
      <c r="F5" s="28"/>
      <c r="G5" s="28"/>
      <c r="H5" s="28"/>
      <c r="I5" s="28"/>
      <c r="J5" s="28"/>
      <c r="K5" s="28"/>
      <c r="L5" s="28"/>
      <c r="M5" s="28"/>
      <c r="N5" s="28"/>
    </row>
    <row r="6" ht="22.5" customHeight="1" spans="1:14">
      <c r="A6" s="28"/>
      <c r="B6" s="28" t="s">
        <v>32</v>
      </c>
      <c r="C6" s="28" t="s">
        <v>35</v>
      </c>
      <c r="D6" s="28" t="s">
        <v>347</v>
      </c>
      <c r="E6" s="29" t="s">
        <v>366</v>
      </c>
      <c r="F6" s="29" t="s">
        <v>367</v>
      </c>
      <c r="G6" s="29" t="s">
        <v>368</v>
      </c>
      <c r="H6" s="29" t="s">
        <v>369</v>
      </c>
      <c r="I6" s="29" t="s">
        <v>370</v>
      </c>
      <c r="J6" s="29" t="s">
        <v>371</v>
      </c>
      <c r="K6" s="29" t="s">
        <v>372</v>
      </c>
      <c r="L6" s="29" t="s">
        <v>373</v>
      </c>
      <c r="M6" s="29" t="s">
        <v>374</v>
      </c>
      <c r="N6" s="29" t="s">
        <v>375</v>
      </c>
    </row>
    <row r="7" ht="18.75" customHeight="1" spans="1:14">
      <c r="A7" s="28" t="s">
        <v>46</v>
      </c>
      <c r="B7" s="28" t="s">
        <v>47</v>
      </c>
      <c r="C7" s="28" t="s">
        <v>48</v>
      </c>
      <c r="D7" s="28" t="s">
        <v>49</v>
      </c>
      <c r="E7" s="28" t="s">
        <v>50</v>
      </c>
      <c r="F7" s="28" t="s">
        <v>51</v>
      </c>
      <c r="G7" s="28" t="s">
        <v>52</v>
      </c>
      <c r="H7" s="28" t="s">
        <v>53</v>
      </c>
      <c r="I7" s="28" t="s">
        <v>54</v>
      </c>
      <c r="J7" s="28" t="s">
        <v>70</v>
      </c>
      <c r="K7" s="28" t="s">
        <v>376</v>
      </c>
      <c r="L7" s="28" t="s">
        <v>377</v>
      </c>
      <c r="M7" s="28" t="s">
        <v>378</v>
      </c>
      <c r="N7" s="28" t="s">
        <v>379</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0" customHeight="1" spans="1:1">
      <c r="A10" t="s">
        <v>380</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381</v>
      </c>
    </row>
    <row r="3" ht="52.05" customHeight="1" spans="1:10">
      <c r="A3" s="25" t="s">
        <v>382</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249</v>
      </c>
      <c r="B5" s="22" t="s">
        <v>250</v>
      </c>
      <c r="C5" s="22" t="s">
        <v>251</v>
      </c>
      <c r="D5" s="22" t="s">
        <v>252</v>
      </c>
      <c r="E5" s="22" t="s">
        <v>253</v>
      </c>
      <c r="F5" s="22" t="s">
        <v>254</v>
      </c>
      <c r="G5" s="22" t="s">
        <v>255</v>
      </c>
      <c r="H5" s="22" t="s">
        <v>256</v>
      </c>
      <c r="I5" s="22" t="s">
        <v>257</v>
      </c>
      <c r="J5" s="22" t="s">
        <v>258</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383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384</v>
      </c>
    </row>
    <row r="3" ht="41.4" customHeight="1" spans="1:8">
      <c r="A3" s="21" t="s">
        <v>385</v>
      </c>
      <c r="B3" s="21"/>
      <c r="C3" s="21"/>
      <c r="D3" s="21"/>
      <c r="E3" s="21"/>
      <c r="F3" s="21"/>
      <c r="G3" s="21"/>
      <c r="H3" s="21"/>
    </row>
    <row r="4" ht="18.75" customHeight="1" spans="1:8">
      <c r="A4" s="19" t="s">
        <v>2</v>
      </c>
      <c r="B4" s="19"/>
      <c r="C4" s="19"/>
      <c r="D4" s="19"/>
      <c r="E4" s="19"/>
      <c r="F4" s="19"/>
      <c r="G4" s="19"/>
      <c r="H4" s="19"/>
    </row>
    <row r="5" ht="18.75" customHeight="1" spans="1:8">
      <c r="A5" s="22" t="s">
        <v>137</v>
      </c>
      <c r="B5" s="22" t="s">
        <v>386</v>
      </c>
      <c r="C5" s="22" t="s">
        <v>387</v>
      </c>
      <c r="D5" s="22" t="s">
        <v>388</v>
      </c>
      <c r="E5" s="22" t="s">
        <v>343</v>
      </c>
      <c r="F5" s="22" t="s">
        <v>389</v>
      </c>
      <c r="G5" s="22"/>
      <c r="H5" s="22"/>
    </row>
    <row r="6" ht="18.75" customHeight="1" spans="1:8">
      <c r="A6" s="22"/>
      <c r="B6" s="22"/>
      <c r="C6" s="22"/>
      <c r="D6" s="22"/>
      <c r="E6" s="22"/>
      <c r="F6" s="22" t="s">
        <v>344</v>
      </c>
      <c r="G6" s="22" t="s">
        <v>390</v>
      </c>
      <c r="H6" s="22" t="s">
        <v>391</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392</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393</v>
      </c>
    </row>
    <row r="3" ht="45" customHeight="1" spans="1:11">
      <c r="A3" s="4" t="s">
        <v>394</v>
      </c>
      <c r="B3" s="4"/>
      <c r="C3" s="4"/>
      <c r="D3" s="4"/>
      <c r="E3" s="4"/>
      <c r="F3" s="4"/>
      <c r="G3" s="4"/>
      <c r="H3" s="4"/>
      <c r="I3" s="4"/>
      <c r="J3" s="4"/>
      <c r="K3" s="4"/>
    </row>
    <row r="4" ht="18.75" customHeight="1" spans="1:11">
      <c r="A4" s="5" t="s">
        <v>2</v>
      </c>
      <c r="B4" s="5"/>
      <c r="C4" s="5"/>
      <c r="D4" s="5"/>
      <c r="E4" s="5"/>
      <c r="F4" s="5"/>
      <c r="G4" s="5"/>
      <c r="H4" s="6"/>
      <c r="I4" s="6"/>
      <c r="J4" s="6"/>
      <c r="K4" s="6" t="s">
        <v>29</v>
      </c>
    </row>
    <row r="5" ht="18.75" customHeight="1" spans="1:11">
      <c r="A5" s="13" t="s">
        <v>217</v>
      </c>
      <c r="B5" s="13" t="s">
        <v>139</v>
      </c>
      <c r="C5" s="13" t="s">
        <v>218</v>
      </c>
      <c r="D5" s="13" t="s">
        <v>140</v>
      </c>
      <c r="E5" s="13" t="s">
        <v>141</v>
      </c>
      <c r="F5" s="13" t="s">
        <v>219</v>
      </c>
      <c r="G5" s="13" t="s">
        <v>143</v>
      </c>
      <c r="H5" s="13" t="s">
        <v>32</v>
      </c>
      <c r="I5" s="13" t="s">
        <v>395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396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6"/>
  <cols>
    <col min="1" max="1" width="43.5"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397</v>
      </c>
    </row>
    <row r="3" ht="45" customHeight="1" spans="1:7">
      <c r="A3" s="4" t="s">
        <v>398</v>
      </c>
      <c r="B3" s="4"/>
      <c r="C3" s="4"/>
      <c r="D3" s="4"/>
      <c r="E3" s="4"/>
      <c r="F3" s="4"/>
      <c r="G3" s="4"/>
    </row>
    <row r="4" ht="24.15" customHeight="1" spans="1:7">
      <c r="A4" s="5" t="s">
        <v>2</v>
      </c>
      <c r="B4" s="5"/>
      <c r="C4" s="5"/>
      <c r="D4" s="5"/>
      <c r="E4" s="6"/>
      <c r="F4" s="6"/>
      <c r="G4" s="6" t="s">
        <v>29</v>
      </c>
    </row>
    <row r="5" ht="18.75" customHeight="1" spans="1:7">
      <c r="A5" s="7" t="s">
        <v>218</v>
      </c>
      <c r="B5" s="7" t="s">
        <v>217</v>
      </c>
      <c r="C5" s="7" t="s">
        <v>139</v>
      </c>
      <c r="D5" s="7" t="s">
        <v>399</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223</v>
      </c>
      <c r="C9" s="10" t="s">
        <v>222</v>
      </c>
      <c r="D9" s="9" t="s">
        <v>400</v>
      </c>
      <c r="E9" s="11">
        <v>481438</v>
      </c>
      <c r="F9" s="11"/>
      <c r="G9" s="11"/>
    </row>
    <row r="10" ht="20.25" customHeight="1" spans="1:7">
      <c r="A10" s="9" t="s">
        <v>56</v>
      </c>
      <c r="B10" s="9" t="s">
        <v>228</v>
      </c>
      <c r="C10" s="10" t="s">
        <v>227</v>
      </c>
      <c r="D10" s="9" t="s">
        <v>400</v>
      </c>
      <c r="E10" s="11">
        <v>1060100</v>
      </c>
      <c r="F10" s="11"/>
      <c r="G10" s="11"/>
    </row>
    <row r="11" ht="20.25" customHeight="1" spans="1:7">
      <c r="A11" s="9" t="s">
        <v>56</v>
      </c>
      <c r="B11" s="9" t="s">
        <v>223</v>
      </c>
      <c r="C11" s="10" t="s">
        <v>232</v>
      </c>
      <c r="D11" s="9" t="s">
        <v>400</v>
      </c>
      <c r="E11" s="11">
        <v>11532</v>
      </c>
      <c r="F11" s="11"/>
      <c r="G11" s="11"/>
    </row>
    <row r="12" ht="20.25" customHeight="1" spans="1:7">
      <c r="A12" s="9" t="s">
        <v>56</v>
      </c>
      <c r="B12" s="9" t="s">
        <v>235</v>
      </c>
      <c r="C12" s="10" t="s">
        <v>234</v>
      </c>
      <c r="D12" s="9" t="s">
        <v>400</v>
      </c>
      <c r="E12" s="11">
        <v>50000</v>
      </c>
      <c r="F12" s="11"/>
      <c r="G12" s="11"/>
    </row>
    <row r="13" ht="20.25" customHeight="1" spans="1:7">
      <c r="A13" s="9" t="s">
        <v>56</v>
      </c>
      <c r="B13" s="9" t="s">
        <v>228</v>
      </c>
      <c r="C13" s="10" t="s">
        <v>239</v>
      </c>
      <c r="D13" s="9" t="s">
        <v>400</v>
      </c>
      <c r="E13" s="11">
        <v>1144600</v>
      </c>
      <c r="F13" s="11"/>
      <c r="G13" s="11"/>
    </row>
    <row r="14" ht="20.25" customHeight="1" spans="1:7">
      <c r="A14" s="12" t="s">
        <v>32</v>
      </c>
      <c r="B14" s="12"/>
      <c r="C14" s="12"/>
      <c r="D14" s="12"/>
      <c r="E14" s="11">
        <v>2747670</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2025-02-09T03:35:00Z</dcterms:created>
  <dcterms:modified xsi:type="dcterms:W3CDTF">2025-02-17T11:16:54Z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6D2A9E9CA58345BABC979CB6D37F5D36_12</vt:lpwstr>
  </property>
  <property fmtid="{D5CDD505-2E9C-101B-9397-08002B2CF9AE}" pid="3" name="KSOProductBuildVer">
    <vt:lpwstr>2052-12.1.0.17140</vt:lpwstr>
  </property>
</Properties>
</file>