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<sst xmlns="http://schemas.openxmlformats.org/spreadsheetml/2006/main" count="903" uniqueCount="348">
  <si>
    <t>预算01-1表</t>
  </si>
  <si>
    <t>2025年部门财务收支预算总表</t>
  </si>
  <si>
    <t>单位名称：元江哈尼族彝族傣族自治县公共就业和人才服务中心</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</si>
  <si>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</si>
  <si>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</si>
  <si>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</si>
  <si>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</si>
  <si>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</si>
  <si>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</si>
  <si>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</si>
  <si>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</si>
  <si>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</si>
  <si>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</si>
  <si>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</si>
  <si>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</si>
  <si>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</si>
  <si>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</si>
  <si>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</si>
  <si>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</si>
  <si>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</si>
  <si>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</si>
  <si>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</si>
  <si>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</si>
  <si>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</si>
  <si>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</si>
  <si>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</si>
  <si>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</si>
  <si>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</si>
  <si>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</si>
  <si>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</si>
  <si>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</si>
  <si>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</si>
  <si>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</si>
  <si>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</si>
  <si>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</si>
  <si>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</si>
  <si>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</si>
  <si>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</si>
  <si>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</si>
  <si>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</si>
  <si>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</si>
  <si>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</si>
  <si>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</si>
  <si>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</si>
  <si>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</si>
  <si>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</si>
  <si>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</si>
  <si>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</si>
  <si>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</si>
  <si>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</si>
  <si>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</si>
  <si>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</si>
  <si>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</si>
  <si>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</si>
  <si>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</si>
  <si>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</si>
  <si>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117005</t>
  </si>
  <si>
    <t>元江哈尼族彝族傣族自治县公共就业和人才服务中心</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</si>
  <si>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</si>
  <si>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</si>
  <si>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</si>
  <si>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</si>
  <si>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</si>
  <si>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</si>
  <si>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</si>
  <si>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</si>
  <si>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</si>
  <si>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</si>
  <si>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</si>
  <si>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</si>
  <si>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</si>
  <si>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</si>
  <si>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</si>
  <si>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</si>
  <si>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20801</t>
  </si>
  <si>
    <t>人力资源和社会保障管理事务</t>
  </si>
  <si>
    <t>2080106</t>
  </si>
  <si>
    <t>就业管理事务</t>
  </si>
  <si>
    <t>20805</t>
  </si>
  <si>
    <t>行政事业单位养老支出</t>
  </si>
  <si>
    <t>2080501</t>
  </si>
  <si>
    <t>行政单位离退休</t>
  </si>
  <si>
    <t>2080505</t>
  </si>
  <si>
    <t>机关事业单位基本养老保险缴费支出</t>
  </si>
  <si>
    <t>20807</t>
  </si>
  <si>
    <t>就业补助</t>
  </si>
  <si>
    <t>2080799</t>
  </si>
  <si>
    <t>其他就业补助支出</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</si>
  <si>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</si>
  <si>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</si>
  <si>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</si>
  <si>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</si>
  <si>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</si>
  <si>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</si>
  <si>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</si>
  <si>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</si>
  <si>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</si>
  <si>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</si>
  <si>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</si>
  <si>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</si>
  <si>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</si>
  <si>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</si>
  <si>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</si>
  <si>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</si>
  <si>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</si>
  <si>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</si>
  <si>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</si>
  <si>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</si>
  <si>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</si>
  <si>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</si>
  <si>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</si>
  <si>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</si>
  <si>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</si>
  <si>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</si>
  <si>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</si>
  <si>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</si>
  <si>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</si>
  <si>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</si>
  <si>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</si>
  <si>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</si>
  <si>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</si>
  <si>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</si>
  <si>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</si>
  <si>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</si>
  <si>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</si>
  <si>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</si>
  <si>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</si>
  <si>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</si>
  <si>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</si>
  <si>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</si>
  <si>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</si>
  <si>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</si>
  <si>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</si>
  <si>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</si>
  <si>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</si>
  <si>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</si>
  <si>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</si>
  <si>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</si>
  <si>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</si>
  <si>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</si>
  <si>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</si>
  <si>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</si>
  <si>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</si>
  <si>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</si>
  <si>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</si>
  <si>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</si>
  <si>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530428210000000012997</t>
  </si>
  <si>
    <t>行政人员支出工资</t>
  </si>
  <si>
    <t>30101</t>
  </si>
  <si>
    <t>基本工资</t>
  </si>
  <si>
    <t>30102</t>
  </si>
  <si>
    <t>津贴补贴</t>
  </si>
  <si>
    <t>30103</t>
  </si>
  <si>
    <t>奖金</t>
  </si>
  <si>
    <t>530428210000000012999</t>
  </si>
  <si>
    <t>社会保障缴费</t>
  </si>
  <si>
    <t>30112</t>
  </si>
  <si>
    <t>其他社会保障缴费</t>
  </si>
  <si>
    <t>30108</t>
  </si>
  <si>
    <t>机关事业单位基本养老保险缴费</t>
  </si>
  <si>
    <t>30110</t>
  </si>
  <si>
    <t>职工基本医疗保险缴费</t>
  </si>
  <si>
    <t>530428210000000013000</t>
  </si>
  <si>
    <t>30113</t>
  </si>
  <si>
    <t>530428210000000013003</t>
  </si>
  <si>
    <t>工会经费</t>
  </si>
  <si>
    <t>30228</t>
  </si>
  <si>
    <t>530428210000000013004</t>
  </si>
  <si>
    <t>一般公用经费</t>
  </si>
  <si>
    <t>30201</t>
  </si>
  <si>
    <t>办公费</t>
  </si>
  <si>
    <t>30205</t>
  </si>
  <si>
    <t>水费</t>
  </si>
  <si>
    <t>30206</t>
  </si>
  <si>
    <t>电费</t>
  </si>
  <si>
    <t>30207</t>
  </si>
  <si>
    <t>邮电费</t>
  </si>
  <si>
    <t>30211</t>
  </si>
  <si>
    <t>差旅费</t>
  </si>
  <si>
    <t>30239</t>
  </si>
  <si>
    <t>其他交通费用</t>
  </si>
  <si>
    <t>30299</t>
  </si>
  <si>
    <t>其他商品和服务支出</t>
  </si>
  <si>
    <t>530428210000000016509</t>
  </si>
  <si>
    <t>行政人员公务交通补贴</t>
  </si>
  <si>
    <t>530428221100000355217</t>
  </si>
  <si>
    <t>30217</t>
  </si>
  <si>
    <t>530428231100001466145</t>
  </si>
  <si>
    <t>离退休生活补助</t>
  </si>
  <si>
    <t>30305</t>
  </si>
  <si>
    <t>生活补助</t>
  </si>
  <si>
    <t>530428231100001466146</t>
  </si>
  <si>
    <t>综合效能考核奖</t>
  </si>
  <si>
    <t>530428231100001466147</t>
  </si>
  <si>
    <t>福利费</t>
  </si>
  <si>
    <t>30229</t>
  </si>
  <si>
    <t>预算05-1表</t>
  </si>
  <si>
    <t>2025年部门项目支出预算表</t>
  </si>
  <si>
    <t>项目分类</t>
  </si>
  <si>
    <t>项目单位</t>
  </si>
  <si>
    <t>经济科目编码</t>
  </si>
  <si>
    <t>本年拨款</t>
  </si>
  <si>
    <t>其中：本次下达</t>
  </si>
  <si>
    <t>云岭大学生创业引领计划资金</t>
  </si>
  <si>
    <t>312 民生类</t>
  </si>
  <si>
    <t>530428251100003804314</t>
  </si>
  <si>
    <t>30227</t>
  </si>
  <si>
    <t>委托业务费</t>
  </si>
  <si>
    <t>中央就业资金</t>
  </si>
  <si>
    <t>530428251100003804432</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</si>
  <si>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</si>
  <si>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</si>
  <si>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</si>
  <si>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</si>
  <si>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</si>
  <si>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</si>
  <si>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</si>
  <si>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</si>
  <si>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</si>
  <si>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</si>
  <si>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</si>
  <si>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</si>
  <si>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通过实施本项目，2025年预计可实现总体目标任务： 1.保证全县就业创业扶持政策落实到位，如期完成各项工作任务及就业补助资金落实不到位问题的整改； 2.确保完成年度城镇新增就业 1700人、失业人员再就业人数 300人、就业困难人员就业人数 300人的目标任务。</t>
  </si>
  <si>
    <t>产出指标</t>
  </si>
  <si>
    <t>数量指标</t>
  </si>
  <si>
    <t>享受职业培训补贴人员数量</t>
  </si>
  <si>
    <t>&gt;=</t>
  </si>
  <si>
    <t>300</t>
  </si>
  <si>
    <t>人</t>
  </si>
  <si>
    <t>定量指标</t>
  </si>
  <si>
    <t xml:space="preserve">反映获补助人员、企业的数量情况，也适用补贴、资助等形式的补助。
</t>
  </si>
  <si>
    <t>享受公益性岗位补贴人员数量</t>
  </si>
  <si>
    <t>230</t>
  </si>
  <si>
    <t>享受灵活就业社会保险补贴人员数量</t>
  </si>
  <si>
    <t>150</t>
  </si>
  <si>
    <t>高校毕业生求职创业补贴人员数量</t>
  </si>
  <si>
    <t>30</t>
  </si>
  <si>
    <t xml:space="preserve">反映获补助人员、企业的数量情况，也适用补贴、资助等形式的补助。
</t>
  </si>
  <si>
    <t>质量指标</t>
  </si>
  <si>
    <t>职业培训补贴发放准确率</t>
  </si>
  <si>
    <t>98</t>
  </si>
  <si>
    <t>%</t>
  </si>
  <si>
    <t xml:space="preserve">反映获补助对象认定的准确性情况。
获补对象准确率=抽检符合标准的补助对象数/抽检实际补助对象数*100%。
</t>
  </si>
  <si>
    <t>公益性岗位补贴发放准确率</t>
  </si>
  <si>
    <t>反映获补助对象认定的准确性情况。
获补对象准确率=抽检符合标准的补助对象数/抽检实际补助对象数*100%。</t>
  </si>
  <si>
    <t>灵活就业社会保险补贴发放准确率</t>
  </si>
  <si>
    <t>高校毕业生求职创业补贴发放准确率</t>
  </si>
  <si>
    <t>时效指标</t>
  </si>
  <si>
    <t>资金在规定时间内下达率</t>
  </si>
  <si>
    <t xml:space="preserve">反映发放单位及时发放补助资金的情况。
发放及时率=在时限内发放资金/应发放资金*100%。
</t>
  </si>
  <si>
    <t>资金在规定时间内支付到位率</t>
  </si>
  <si>
    <t>85</t>
  </si>
  <si>
    <t>反映发放单位及时发放补助资金的情况。
发放及时率=在时限内发放资金/应发放资金*100%。</t>
  </si>
  <si>
    <t>成本指标</t>
  </si>
  <si>
    <t>经济成本指标</t>
  </si>
  <si>
    <t>=</t>
  </si>
  <si>
    <t>按政策标准执行</t>
  </si>
  <si>
    <t>元</t>
  </si>
  <si>
    <t xml:space="preserve">反映享受扶持政策人员补贴标准。
</t>
  </si>
  <si>
    <t>效益指标</t>
  </si>
  <si>
    <t>经济效益</t>
  </si>
  <si>
    <t>城镇新增就业人数</t>
  </si>
  <si>
    <t>1700</t>
  </si>
  <si>
    <t>反映各项扶持政策带动创业就业人数。</t>
  </si>
  <si>
    <t>失业人员再就业人数</t>
  </si>
  <si>
    <t xml:space="preserve">反映各项扶持政策带动创业就业人数。
</t>
  </si>
  <si>
    <t>就业困难人员就业人数</t>
  </si>
  <si>
    <t>社会效益</t>
  </si>
  <si>
    <t>零就业家庭帮扶率</t>
  </si>
  <si>
    <t>反映补助政策的宣传效果情况。
政策知晓率=调查中补助政策知晓人数/调查总人数*100%。</t>
  </si>
  <si>
    <t>因就业问题发生重大群众性事件数量</t>
  </si>
  <si>
    <t>0</t>
  </si>
  <si>
    <t>件</t>
  </si>
  <si>
    <t>满意度指标</t>
  </si>
  <si>
    <t>服务对象满意度</t>
  </si>
  <si>
    <t>就业政策满意度</t>
  </si>
  <si>
    <t>90</t>
  </si>
  <si>
    <t xml:space="preserve">反映服务对象满意程度情况。满意度=调查服务对象/服务总人数*100%。
</t>
  </si>
  <si>
    <t>通过实施本项目，预计可实现总体目标任务：对经“贷免扶补”或小额担保贷款政策扶持，稳定经营2年以上、带动就业5人以上、偿还贷款记录良好、已还清全部贷款、并按期纳税的优秀大学生经营实体，对过项目评审后，金融机构再次给予2年期50万元以内的贷款扶持，并按人民银行公布的贷款基准利率的60%给予贴息。</t>
  </si>
  <si>
    <t>享受云岭大学生创业引领计划补贴人数</t>
  </si>
  <si>
    <t>云岭大学生创业引领计划补贴发放准确率</t>
  </si>
  <si>
    <t>贷款基准利率的60%</t>
  </si>
  <si>
    <t>享受云岭大学生创业引领计划补贴发放率</t>
  </si>
  <si>
    <t xml:space="preserve">反映发放单位发放补助资金的情况。
发放率=在时限内发放资金/应发放资金*100%。
</t>
  </si>
  <si>
    <t>享受云岭大学生创业引领计划补贴政策满意度</t>
  </si>
  <si>
    <t>95</t>
  </si>
  <si>
    <t>预算06表</t>
  </si>
  <si>
    <t>2025年部门政府性基金预算支出预算表</t>
  </si>
  <si>
    <t>政府性基金预算支出</t>
  </si>
  <si>
    <t>备注：元江哈尼族彝族傣族自治县公共就业和人才服务中心无政府性基金预算支出，故《2025年部门政府性基金预算支出预算表》无数据。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</si>
  <si>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</si>
  <si>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</si>
  <si>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</si>
  <si>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</si>
  <si>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</si>
  <si>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</si>
  <si>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</si>
  <si>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</si>
  <si>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</si>
  <si>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</si>
  <si>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</si>
  <si>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</si>
  <si>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备注：元江哈尼族彝族傣族自治县公共就业和人才服务中心无部门政府采购预算，故《2025年部门政府采购预算表》无数据。</t>
  </si>
  <si>
    <t>预算08表</t>
  </si>
  <si>
    <t>2025年部门政府购买服务预算表</t>
  </si>
  <si>
    <t>政府购买服务项目</t>
  </si>
  <si>
    <t>政府购买服务目录</t>
  </si>
  <si>
    <t>政府购买服务指导性目录代码</t>
  </si>
  <si>
    <t>备注：元江哈尼族彝族傣族自治县公共就业和人才服务中心无政府购买服务预算，故《2025年部门政府购买服务预算表》无数据。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</si>
  <si>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</si>
  <si>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</si>
  <si>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</si>
  <si>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</si>
  <si>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</si>
  <si>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</si>
  <si>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</si>
  <si>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</si>
  <si>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</si>
  <si>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</si>
  <si>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</si>
  <si>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</si>
  <si>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</si>
  <si>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</si>
  <si>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</si>
  <si>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</si>
  <si>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</si>
  <si>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</si>
  <si>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备注：元江哈尼族彝族傣族自治县公共就业和人才服务中心无对下转移支付预算，故《2025年对下转移支付预算表》无数据。</t>
  </si>
  <si>
    <t>预算09-2表</t>
  </si>
  <si>
    <t>2025年对下转移支付绩效目标表</t>
  </si>
  <si>
    <t>备注：元江哈尼族彝族傣族自治县公共就业和人才服务中心无对下转移支付绩效目标，故《2025年对下转移支付绩效目标表》无数据。</t>
  </si>
  <si>
    <t>预算10表</t>
  </si>
  <si>
    <t>2025年新增资产配置表</t>
  </si>
  <si>
    <t>资产类别</t>
  </si>
  <si>
    <t>资产分类代码.名称</t>
  </si>
  <si>
    <t>资产名称</t>
  </si>
  <si>
    <t>财政部门批复数（元）</t>
  </si>
  <si>
    <t>单价</t>
  </si>
  <si>
    <t>金额</t>
  </si>
  <si>
    <t>备注：元江哈尼族彝族傣族自治县公共就业和人才服务中心无新增资产配置，故《2025年新增资产配置表》无数据。</t>
  </si>
  <si>
    <t>预算11表</t>
  </si>
  <si>
    <t>2025年上级补助项目支出预算表</t>
  </si>
  <si>
    <t>上级补助</t>
  </si>
  <si>
    <t>备注：元江哈尼族彝族傣族自治县公共就业和人才服务中心无上级补助项目支出预算，故《2025年上级补助项目支出预算表》无数据。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</si>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</sst>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0.00;;@"/>
    <numFmt numFmtId="178" formatCode="yyyy/mm/dd\ hh:mm:ss"/>
    <numFmt numFmtId="179" formatCode="hh:mm:ss"/>
    <numFmt numFmtId="180" formatCode="#,##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
      <color rgb="FF000000"/>
      <name val="宋体"/>
      <charset val="134"/>
      <scheme val="minor"/>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6"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178" fontId="3" fillId="0" borderId="1">
      <alignment horizontal="righ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176" fontId="3" fillId="0" borderId="1">
      <alignment horizontal="right" vertical="center"/>
    </xf>
    <xf numFmtId="0" fontId="23" fillId="0" borderId="0" applyNumberFormat="0" applyFill="0" applyBorder="0" applyAlignment="0" applyProtection="0">
      <alignment vertical="center"/>
    </xf>
    <xf numFmtId="0" fontId="17" fillId="7" borderId="7"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21" fillId="9" borderId="0" applyNumberFormat="0" applyBorder="0" applyAlignment="0" applyProtection="0">
      <alignment vertical="center"/>
    </xf>
    <xf numFmtId="0" fontId="24" fillId="0" borderId="9" applyNumberFormat="0" applyFill="0" applyAlignment="0" applyProtection="0">
      <alignment vertical="center"/>
    </xf>
    <xf numFmtId="0" fontId="21" fillId="10" borderId="0" applyNumberFormat="0" applyBorder="0" applyAlignment="0" applyProtection="0">
      <alignment vertical="center"/>
    </xf>
    <xf numFmtId="0" fontId="30" fillId="11" borderId="10" applyNumberFormat="0" applyAlignment="0" applyProtection="0">
      <alignment vertical="center"/>
    </xf>
    <xf numFmtId="0" fontId="31" fillId="11" borderId="6" applyNumberFormat="0" applyAlignment="0" applyProtection="0">
      <alignment vertical="center"/>
    </xf>
    <xf numFmtId="0" fontId="32" fillId="12" borderId="11"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10" fontId="3" fillId="0" borderId="1">
      <alignment horizontal="righ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177" fontId="3" fillId="0" borderId="1">
      <alignment horizontal="right" vertical="center"/>
    </xf>
    <xf numFmtId="49" fontId="3" fillId="0" borderId="1">
      <alignment horizontal="left" vertical="center" wrapText="1"/>
    </xf>
    <xf numFmtId="177" fontId="3" fillId="0" borderId="1">
      <alignment horizontal="right" vertical="center"/>
    </xf>
    <xf numFmtId="179" fontId="3" fillId="0" borderId="1">
      <alignment horizontal="right" vertical="center"/>
    </xf>
    <xf numFmtId="180" fontId="3" fillId="0" borderId="1">
      <alignment horizontal="right" vertical="center"/>
    </xf>
  </cellStyleXfs>
  <cellXfs count="78">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7"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0" xfId="0" applyFont="1">
      <alignment vertical="top"/>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7"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10"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10" fillId="0" borderId="0" xfId="53" applyNumberFormat="1" applyFont="1" applyBorder="1" applyAlignment="1">
      <alignment horizontal="center" vertical="center" wrapText="1"/>
    </xf>
    <xf numFmtId="0" fontId="11"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49" fontId="1" fillId="0" borderId="1"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8" fillId="0" borderId="1" xfId="53"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7" fontId="3" fillId="0" borderId="1" xfId="0" applyNumberFormat="1" applyFont="1" applyBorder="1" applyAlignment="1">
      <alignment horizontal="right" vertical="center" wrapText="1"/>
    </xf>
    <xf numFmtId="180" fontId="8" fillId="0" borderId="1" xfId="56" applyNumberFormat="1" applyFont="1" applyBorder="1" applyAlignment="1">
      <alignment horizontal="center" vertical="center" wrapText="1"/>
    </xf>
    <xf numFmtId="49" fontId="12"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7" fontId="3" fillId="0" borderId="1" xfId="53" applyNumberFormat="1" applyFont="1" applyBorder="1" applyAlignment="1">
      <alignment horizontal="right" vertical="center" wrapText="1"/>
    </xf>
    <xf numFmtId="177" fontId="3" fillId="0" borderId="1" xfId="53" applyNumberFormat="1" applyFont="1" applyBorder="1" applyAlignment="1">
      <alignment horizontal="center" vertical="center" wrapText="1"/>
    </xf>
    <xf numFmtId="49" fontId="13" fillId="0" borderId="0" xfId="53"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177"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77" fontId="3" fillId="0" borderId="1" xfId="0" applyNumberFormat="1" applyFont="1" applyBorder="1" applyAlignment="1">
      <alignment horizontal="left" vertical="center" wrapText="1"/>
    </xf>
    <xf numFmtId="177" fontId="3" fillId="0" borderId="1" xfId="53" applyNumberFormat="1" applyFont="1" applyBorder="1">
      <alignment horizontal="left" vertical="center" wrapText="1"/>
    </xf>
    <xf numFmtId="0" fontId="13" fillId="0" borderId="0" xfId="0" applyFont="1" applyAlignment="1">
      <alignment horizontal="center" vertical="center"/>
    </xf>
    <xf numFmtId="0" fontId="9"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3" xfId="0" applyFont="1" applyBorder="1" applyAlignment="1">
      <alignment horizontal="left" vertical="center"/>
    </xf>
    <xf numFmtId="0" fontId="12" fillId="0" borderId="3" xfId="0" applyFont="1" applyBorder="1" applyAlignment="1">
      <alignment horizontal="center" vertical="center"/>
    </xf>
    <xf numFmtId="177"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2" xfId="0" applyFont="1" applyBorder="1" applyAlignment="1">
      <alignment horizontal="center" vertical="center"/>
    </xf>
    <xf numFmtId="0" fontId="16" fillId="0" borderId="4" xfId="0" applyFont="1" applyBorder="1" applyAlignment="1">
      <alignment horizontal="center" vertical="center" wrapText="1"/>
    </xf>
    <xf numFmtId="0" fontId="8" fillId="0" borderId="5" xfId="0" applyFont="1" applyBorder="1" applyAlignment="1">
      <alignment horizontal="center" vertical="center"/>
    </xf>
    <xf numFmtId="0" fontId="16" fillId="0" borderId="5" xfId="0" applyFont="1" applyBorder="1" applyAlignment="1">
      <alignment horizontal="center" vertical="center"/>
    </xf>
    <xf numFmtId="0" fontId="12" fillId="0" borderId="3" xfId="0" applyFont="1" applyBorder="1" applyAlignment="1">
      <alignment horizontal="left" vertical="center"/>
    </xf>
    <xf numFmtId="0" fontId="12" fillId="0" borderId="1" xfId="0" applyFont="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Right="0"/>
  </sheetPr>
  <dimension ref="A1:D23"/>
  <sheetViews>
    <sheetView showZeros="0" tabSelected="1" workbookViewId="0">
      <pane ySplit="1" topLeftCell="A2" activePane="bottomLeft" state="frozen"/>
      <selection/>
      <selection pane="bottomLeft" activeCell="I19" sqref="I19"/>
    </sheetView>
  </sheetViews>
  <sheetFormatPr defaultColWidth="8.85" defaultRowHeight="15" customHeight="1" outlineLevelCol="3"/>
  <cols>
    <col min="1" max="1" width="28.625" customWidth="1"/>
    <col min="2" max="2" width="27.5" customWidth="1"/>
    <col min="3" max="3" width="25.75" customWidth="1"/>
    <col min="4"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
        <v>2</v>
      </c>
      <c r="B4" s="5"/>
      <c r="C4" s="65"/>
      <c r="D4" s="6" t="s">
        <v>3</v>
      </c>
    </row>
    <row r="5" ht="22.5" customHeight="1" spans="1:4">
      <c r="A5" s="8" t="s">
        <v>4</v>
      </c>
      <c r="B5" s="8"/>
      <c r="C5" s="8" t="s">
        <v>5</v>
      </c>
      <c r="D5" s="8"/>
    </row>
    <row r="6" ht="18.75" customHeight="1" spans="1:4">
      <c r="A6" s="8" t="s">
        <v>6</v>
      </c>
      <c r="B6" s="8" t="s">
        <v>7</v>
      </c>
      <c r="C6" s="8" t="s">
        <v>8</v>
      </c>
      <c r="D6" s="8" t="s">
        <v>7</v>
      </c>
    </row>
    <row r="7" ht="18.75" customHeight="1" spans="1:4">
      <c r="A7" s="8"/>
      <c r="B7" s="8"/>
      <c r="C7" s="8"/>
      <c r="D7" s="8"/>
    </row>
    <row r="8" ht="22.5" customHeight="1" spans="1:4">
      <c r="A8" s="16" t="s">
        <v>9</v>
      </c>
      <c r="B8" s="18">
        <v>5458138.98</v>
      </c>
      <c r="C8" s="16" t="str">
        <f>"一"&amp;"、"&amp;"社会保障和就业支出"</f>
        <v>一、社会保障和就业支出</v>
      </c>
      <c r="D8" s="18">
        <v>5227089.29</v>
      </c>
    </row>
    <row r="9" ht="22.5" customHeight="1" spans="1:4">
      <c r="A9" s="16" t="s">
        <v>10</v>
      </c>
      <c r="B9" s="18"/>
      <c r="C9" s="16" t="str">
        <f>"二"&amp;"、"&amp;"卫生健康支出"</f>
        <v>二、卫生健康支出</v>
      </c>
      <c r="D9" s="18">
        <v>92233.69</v>
      </c>
    </row>
    <row r="10" ht="22.5" customHeight="1" spans="1:4">
      <c r="A10" s="16" t="s">
        <v>11</v>
      </c>
      <c r="B10" s="18"/>
      <c r="C10" s="16" t="str">
        <f>"三"&amp;"、"&amp;"住房保障支出"</f>
        <v>三、住房保障支出</v>
      </c>
      <c r="D10" s="18">
        <v>138816</v>
      </c>
    </row>
    <row r="11" ht="22.5" customHeight="1" spans="1:4">
      <c r="A11" s="16" t="s">
        <v>12</v>
      </c>
      <c r="B11" s="18"/>
      <c r="C11" s="16"/>
      <c r="D11" s="18"/>
    </row>
    <row r="12" ht="22.5" customHeight="1" spans="1:4">
      <c r="A12" s="16" t="s">
        <v>13</v>
      </c>
      <c r="B12" s="18"/>
      <c r="C12" s="16"/>
      <c r="D12" s="18"/>
    </row>
    <row r="13" ht="22.5" customHeight="1" spans="1:4">
      <c r="A13" s="16" t="s">
        <v>14</v>
      </c>
      <c r="B13" s="18"/>
      <c r="C13" s="16"/>
      <c r="D13" s="18"/>
    </row>
    <row r="14" ht="22.5" customHeight="1" spans="1:4">
      <c r="A14" s="16" t="s">
        <v>15</v>
      </c>
      <c r="B14" s="18"/>
      <c r="C14" s="16"/>
      <c r="D14" s="18"/>
    </row>
    <row r="15" ht="22.5" customHeight="1" spans="1:4">
      <c r="A15" s="16" t="s">
        <v>16</v>
      </c>
      <c r="B15" s="18"/>
      <c r="C15" s="16"/>
      <c r="D15" s="18"/>
    </row>
    <row r="16" ht="22.5" customHeight="1" spans="1:4">
      <c r="A16" s="66" t="s">
        <v>17</v>
      </c>
      <c r="B16" s="18"/>
      <c r="C16" s="69"/>
      <c r="D16" s="18"/>
    </row>
    <row r="17" ht="22.5" customHeight="1" spans="1:4">
      <c r="A17" s="66" t="s">
        <v>18</v>
      </c>
      <c r="B17" s="18"/>
      <c r="C17" s="69"/>
      <c r="D17" s="18"/>
    </row>
    <row r="18" ht="22.5" customHeight="1" spans="1:4">
      <c r="A18" s="66"/>
      <c r="B18" s="18"/>
      <c r="C18" s="69"/>
      <c r="D18" s="18"/>
    </row>
    <row r="19" ht="22.5" customHeight="1" spans="1:4">
      <c r="A19" s="67" t="s">
        <v>19</v>
      </c>
      <c r="B19" s="68">
        <v>5458138.98</v>
      </c>
      <c r="C19" s="69" t="s">
        <v>20</v>
      </c>
      <c r="D19" s="68">
        <v>5458138.98</v>
      </c>
    </row>
    <row r="20" ht="22.5" customHeight="1" spans="1:4">
      <c r="A20" s="76" t="s">
        <v>21</v>
      </c>
      <c r="B20" s="18"/>
      <c r="C20" s="77" t="s">
        <v>22</v>
      </c>
      <c r="D20" s="48"/>
    </row>
    <row r="21" ht="22.5" customHeight="1" spans="1:4">
      <c r="A21" s="66" t="s">
        <v>23</v>
      </c>
      <c r="B21" s="68"/>
      <c r="C21" s="66" t="s">
        <v>23</v>
      </c>
      <c r="D21" s="68"/>
    </row>
    <row r="22" ht="22.5" customHeight="1" spans="1:4">
      <c r="A22" s="66" t="s">
        <v>24</v>
      </c>
      <c r="B22" s="68"/>
      <c r="C22" s="66" t="s">
        <v>25</v>
      </c>
      <c r="D22" s="68"/>
    </row>
    <row r="23" ht="22.5" customHeight="1" spans="1:4">
      <c r="A23" s="67" t="s">
        <v>26</v>
      </c>
      <c r="B23" s="68">
        <v>5458138.98</v>
      </c>
      <c r="C23" s="69" t="s">
        <v>27</v>
      </c>
      <c r="D23" s="68">
        <v>5458138.98</v>
      </c>
    </row>
  </sheetData>
  <mergeCells count="8">
    <mergeCell ref="A3:D3"/>
    <mergeCell ref="A4:B4"/>
    <mergeCell ref="A5:B5"/>
    <mergeCell ref="C5:D5"/>
    <mergeCell ref="A6:A7"/>
    <mergeCell ref="B6:B7"/>
    <mergeCell ref="C6:C7"/>
    <mergeCell ref="D6:D7"/>
  </mergeCells>
  <pageMargins left="0.75" right="0.75" top="0.66875" bottom="0.393055555555556" header="0.5" footer="0.236111111111111"/>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Right="0"/>
  </sheetPr>
  <dimension ref="A1:S10"/>
  <sheetViews>
    <sheetView showZeros="0" workbookViewId="0">
      <pane ySplit="1" topLeftCell="A2" activePane="bottomLeft" state="frozen"/>
      <selection/>
      <selection pane="bottomLeft" activeCell="F26" sqref="F26"/>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28</v>
      </c>
    </row>
    <row r="3" ht="37.5" customHeight="1" spans="1:19">
      <c r="A3" s="4" t="s">
        <v>29</v>
      </c>
      <c r="B3" s="4"/>
      <c r="C3" s="4"/>
      <c r="D3" s="4"/>
      <c r="E3" s="4"/>
      <c r="F3" s="4"/>
      <c r="G3" s="4"/>
      <c r="H3" s="4"/>
      <c r="I3" s="4"/>
      <c r="J3" s="4"/>
      <c r="K3" s="4"/>
      <c r="L3" s="4"/>
      <c r="M3" s="4"/>
      <c r="N3" s="4"/>
      <c r="O3" s="4"/>
      <c r="P3" s="4"/>
      <c r="Q3" s="4"/>
      <c r="R3" s="4"/>
      <c r="S3" s="4"/>
    </row>
    <row r="4" ht="18.75" customHeight="1" spans="1:19">
      <c r="A4" s="5" t="s">
        <v>2</v>
      </c>
      <c r="B4" s="5"/>
      <c r="C4" s="5"/>
      <c r="D4" s="5"/>
      <c r="E4" s="53"/>
      <c r="F4" s="53"/>
      <c r="G4" s="53"/>
      <c r="H4" s="53"/>
      <c r="I4" s="6"/>
      <c r="J4" s="6"/>
      <c r="K4" s="6"/>
      <c r="L4" s="6"/>
      <c r="M4" s="6"/>
      <c r="N4" s="6"/>
      <c r="O4" s="6"/>
      <c r="P4" s="6"/>
      <c r="Q4" s="6"/>
      <c r="R4" s="6"/>
      <c r="S4" s="6" t="s">
        <v>30</v>
      </c>
    </row>
    <row r="5" ht="18.75" customHeight="1" spans="1:19">
      <c r="A5" s="14" t="s">
        <v>31</v>
      </c>
      <c r="B5" s="70" t="s">
        <v>32</v>
      </c>
      <c r="C5" s="70" t="s">
        <v>33</v>
      </c>
      <c r="D5" s="70" t="s">
        <v>34</v>
      </c>
      <c r="E5" s="70"/>
      <c r="F5" s="70"/>
      <c r="G5" s="70"/>
      <c r="H5" s="70"/>
      <c r="I5" s="70"/>
      <c r="J5" s="73"/>
      <c r="K5" s="73"/>
      <c r="L5" s="73"/>
      <c r="M5" s="73"/>
      <c r="N5" s="73"/>
      <c r="O5" s="70" t="s">
        <v>21</v>
      </c>
      <c r="P5" s="70"/>
      <c r="Q5" s="70"/>
      <c r="R5" s="70"/>
      <c r="S5" s="70"/>
    </row>
    <row r="6" ht="18.75" customHeight="1" spans="1:19">
      <c r="A6" s="14"/>
      <c r="B6" s="70"/>
      <c r="C6" s="70"/>
      <c r="D6" s="71" t="s">
        <v>35</v>
      </c>
      <c r="E6" s="71" t="s">
        <v>36</v>
      </c>
      <c r="F6" s="71" t="s">
        <v>37</v>
      </c>
      <c r="G6" s="71" t="s">
        <v>38</v>
      </c>
      <c r="H6" s="71" t="s">
        <v>39</v>
      </c>
      <c r="I6" s="74" t="s">
        <v>40</v>
      </c>
      <c r="J6" s="75"/>
      <c r="K6" s="75"/>
      <c r="L6" s="75"/>
      <c r="M6" s="75"/>
      <c r="N6" s="75"/>
      <c r="O6" s="74" t="s">
        <v>35</v>
      </c>
      <c r="P6" s="74" t="s">
        <v>36</v>
      </c>
      <c r="Q6" s="74" t="s">
        <v>37</v>
      </c>
      <c r="R6" s="74" t="s">
        <v>38</v>
      </c>
      <c r="S6" s="71" t="s">
        <v>41</v>
      </c>
    </row>
    <row r="7" ht="18.75" customHeight="1" spans="1:19">
      <c r="A7" s="14"/>
      <c r="B7" s="70"/>
      <c r="C7" s="70"/>
      <c r="D7" s="71"/>
      <c r="E7" s="71"/>
      <c r="F7" s="71"/>
      <c r="G7" s="71"/>
      <c r="H7" s="71"/>
      <c r="I7" s="74" t="s">
        <v>35</v>
      </c>
      <c r="J7" s="74" t="s">
        <v>42</v>
      </c>
      <c r="K7" s="74" t="s">
        <v>43</v>
      </c>
      <c r="L7" s="74" t="s">
        <v>44</v>
      </c>
      <c r="M7" s="74" t="s">
        <v>45</v>
      </c>
      <c r="N7" s="74" t="s">
        <v>46</v>
      </c>
      <c r="O7" s="74"/>
      <c r="P7" s="74"/>
      <c r="Q7" s="74"/>
      <c r="R7" s="74"/>
      <c r="S7" s="71"/>
    </row>
    <row r="8" ht="18.75" customHeight="1" spans="1:19">
      <c r="A8" s="72" t="s">
        <v>47</v>
      </c>
      <c r="B8" s="15" t="s">
        <v>48</v>
      </c>
      <c r="C8" s="15" t="s">
        <v>49</v>
      </c>
      <c r="D8" s="15" t="s">
        <v>50</v>
      </c>
      <c r="E8" s="72" t="s">
        <v>51</v>
      </c>
      <c r="F8" s="15" t="s">
        <v>52</v>
      </c>
      <c r="G8" s="15" t="s">
        <v>53</v>
      </c>
      <c r="H8" s="72" t="s">
        <v>54</v>
      </c>
      <c r="I8" s="15" t="s">
        <v>55</v>
      </c>
      <c r="J8" s="15">
        <v>10</v>
      </c>
      <c r="K8" s="15">
        <v>11</v>
      </c>
      <c r="L8" s="15">
        <v>12</v>
      </c>
      <c r="M8" s="15">
        <v>13</v>
      </c>
      <c r="N8" s="15">
        <v>14</v>
      </c>
      <c r="O8" s="15">
        <v>15</v>
      </c>
      <c r="P8" s="15">
        <v>16</v>
      </c>
      <c r="Q8" s="15">
        <v>17</v>
      </c>
      <c r="R8" s="15">
        <v>18</v>
      </c>
      <c r="S8" s="15">
        <v>19</v>
      </c>
    </row>
    <row r="9" ht="20.25" customHeight="1" spans="1:19">
      <c r="A9" s="17" t="s">
        <v>56</v>
      </c>
      <c r="B9" s="17" t="s">
        <v>57</v>
      </c>
      <c r="C9" s="18">
        <v>5458138.98</v>
      </c>
      <c r="D9" s="18">
        <v>5458138.98</v>
      </c>
      <c r="E9" s="18">
        <v>5458138.98</v>
      </c>
      <c r="F9" s="18"/>
      <c r="G9" s="18"/>
      <c r="H9" s="18"/>
      <c r="I9" s="18"/>
      <c r="J9" s="18"/>
      <c r="K9" s="18"/>
      <c r="L9" s="18"/>
      <c r="M9" s="18"/>
      <c r="N9" s="18"/>
      <c r="O9" s="18"/>
      <c r="P9" s="18"/>
      <c r="Q9" s="18"/>
      <c r="R9" s="18"/>
      <c r="S9" s="18"/>
    </row>
    <row r="10" ht="20.25" customHeight="1" spans="1:19">
      <c r="A10" s="47" t="s">
        <v>33</v>
      </c>
      <c r="B10" s="47"/>
      <c r="C10" s="18">
        <v>5458138.98</v>
      </c>
      <c r="D10" s="18">
        <v>5458138.98</v>
      </c>
      <c r="E10" s="18">
        <v>5458138.98</v>
      </c>
      <c r="F10" s="18"/>
      <c r="G10" s="18"/>
      <c r="H10" s="18"/>
      <c r="I10" s="18"/>
      <c r="J10" s="18"/>
      <c r="K10" s="18"/>
      <c r="L10" s="18"/>
      <c r="M10" s="18"/>
      <c r="N10" s="18"/>
      <c r="O10" s="18"/>
      <c r="P10" s="18"/>
      <c r="Q10" s="18"/>
      <c r="R10" s="18"/>
      <c r="S10" s="18"/>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Right="0"/>
  </sheetPr>
  <dimension ref="A1:O23"/>
  <sheetViews>
    <sheetView showZeros="0" workbookViewId="0">
      <pane ySplit="1" topLeftCell="A2" activePane="bottomLeft" state="frozen"/>
      <selection/>
      <selection pane="bottomLeft" activeCell="A4" sqref="A4:I4"/>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58</v>
      </c>
    </row>
    <row r="3" ht="37.5" customHeight="1" spans="1:15">
      <c r="A3" s="4" t="s">
        <v>59</v>
      </c>
      <c r="B3" s="4"/>
      <c r="C3" s="4"/>
      <c r="D3" s="4"/>
      <c r="E3" s="4"/>
      <c r="F3" s="4"/>
      <c r="G3" s="4"/>
      <c r="H3" s="4"/>
      <c r="I3" s="4"/>
      <c r="J3" s="4"/>
      <c r="K3" s="52"/>
      <c r="L3" s="52"/>
      <c r="M3" s="52"/>
      <c r="N3" s="52"/>
      <c r="O3" s="52"/>
    </row>
    <row r="4" ht="18.75" customHeight="1" spans="1:15">
      <c r="A4" s="44" t="s">
        <v>2</v>
      </c>
      <c r="B4" s="44"/>
      <c r="C4" s="44"/>
      <c r="D4" s="44"/>
      <c r="E4" s="44"/>
      <c r="F4" s="44"/>
      <c r="G4" s="44"/>
      <c r="H4" s="44"/>
      <c r="I4" s="44"/>
      <c r="J4" s="3"/>
      <c r="K4" s="3"/>
      <c r="L4" s="3"/>
      <c r="M4" s="3"/>
      <c r="N4" s="3"/>
      <c r="O4" s="3" t="s">
        <v>30</v>
      </c>
    </row>
    <row r="5" ht="18.75" customHeight="1" spans="1:15">
      <c r="A5" s="14" t="s">
        <v>60</v>
      </c>
      <c r="B5" s="14" t="s">
        <v>61</v>
      </c>
      <c r="C5" s="30" t="s">
        <v>33</v>
      </c>
      <c r="D5" s="30" t="s">
        <v>36</v>
      </c>
      <c r="E5" s="30"/>
      <c r="F5" s="30"/>
      <c r="G5" s="14" t="s">
        <v>37</v>
      </c>
      <c r="H5" s="30" t="s">
        <v>38</v>
      </c>
      <c r="I5" s="14" t="s">
        <v>62</v>
      </c>
      <c r="J5" s="30" t="s">
        <v>63</v>
      </c>
      <c r="K5" s="30"/>
      <c r="L5" s="30"/>
      <c r="M5" s="30"/>
      <c r="N5" s="30"/>
      <c r="O5" s="30"/>
    </row>
    <row r="6" ht="18.75" customHeight="1" spans="1:15">
      <c r="A6" s="14"/>
      <c r="B6" s="14"/>
      <c r="C6" s="30"/>
      <c r="D6" s="30" t="s">
        <v>35</v>
      </c>
      <c r="E6" s="30" t="s">
        <v>64</v>
      </c>
      <c r="F6" s="30" t="s">
        <v>65</v>
      </c>
      <c r="G6" s="14"/>
      <c r="H6" s="30"/>
      <c r="I6" s="14"/>
      <c r="J6" s="30" t="s">
        <v>35</v>
      </c>
      <c r="K6" s="30" t="s">
        <v>66</v>
      </c>
      <c r="L6" s="15" t="s">
        <v>67</v>
      </c>
      <c r="M6" s="15" t="s">
        <v>68</v>
      </c>
      <c r="N6" s="15" t="s">
        <v>69</v>
      </c>
      <c r="O6" s="15" t="s">
        <v>70</v>
      </c>
    </row>
    <row r="7" ht="18.75" customHeight="1" spans="1:15">
      <c r="A7" s="15" t="s">
        <v>47</v>
      </c>
      <c r="B7" s="15" t="s">
        <v>48</v>
      </c>
      <c r="C7" s="15" t="s">
        <v>49</v>
      </c>
      <c r="D7" s="15" t="s">
        <v>50</v>
      </c>
      <c r="E7" s="15" t="s">
        <v>51</v>
      </c>
      <c r="F7" s="15" t="s">
        <v>52</v>
      </c>
      <c r="G7" s="15" t="s">
        <v>53</v>
      </c>
      <c r="H7" s="15" t="s">
        <v>54</v>
      </c>
      <c r="I7" s="15" t="s">
        <v>55</v>
      </c>
      <c r="J7" s="15" t="s">
        <v>71</v>
      </c>
      <c r="K7" s="15">
        <v>11</v>
      </c>
      <c r="L7" s="15">
        <v>12</v>
      </c>
      <c r="M7" s="15">
        <v>13</v>
      </c>
      <c r="N7" s="15">
        <v>14</v>
      </c>
      <c r="O7" s="15">
        <v>15</v>
      </c>
    </row>
    <row r="8" ht="20.25" customHeight="1" spans="1:15">
      <c r="A8" s="17" t="s">
        <v>72</v>
      </c>
      <c r="B8" s="17" t="s">
        <v>73</v>
      </c>
      <c r="C8" s="18">
        <v>5227089.29</v>
      </c>
      <c r="D8" s="18">
        <v>5227089.29</v>
      </c>
      <c r="E8" s="18">
        <v>1532233.79</v>
      </c>
      <c r="F8" s="18">
        <v>3694855.5</v>
      </c>
      <c r="G8" s="18"/>
      <c r="H8" s="18"/>
      <c r="I8" s="18"/>
      <c r="J8" s="18"/>
      <c r="K8" s="18"/>
      <c r="L8" s="18"/>
      <c r="M8" s="18"/>
      <c r="N8" s="18"/>
      <c r="O8" s="18"/>
    </row>
    <row r="9" ht="20.25" customHeight="1" spans="1:15">
      <c r="A9" s="63" t="s">
        <v>74</v>
      </c>
      <c r="B9" s="63" t="s">
        <v>75</v>
      </c>
      <c r="C9" s="18">
        <v>1340521.63</v>
      </c>
      <c r="D9" s="18">
        <v>1340521.63</v>
      </c>
      <c r="E9" s="18">
        <v>1340521.63</v>
      </c>
      <c r="F9" s="18"/>
      <c r="G9" s="18"/>
      <c r="H9" s="18"/>
      <c r="I9" s="18"/>
      <c r="J9" s="18"/>
      <c r="K9" s="18"/>
      <c r="L9" s="18"/>
      <c r="M9" s="18"/>
      <c r="N9" s="18"/>
      <c r="O9" s="18"/>
    </row>
    <row r="10" ht="20.25" customHeight="1" spans="1:15">
      <c r="A10" s="64" t="s">
        <v>76</v>
      </c>
      <c r="B10" s="64" t="s">
        <v>77</v>
      </c>
      <c r="C10" s="18">
        <v>1340521.63</v>
      </c>
      <c r="D10" s="18">
        <v>1340521.63</v>
      </c>
      <c r="E10" s="18">
        <v>1340521.63</v>
      </c>
      <c r="F10" s="18"/>
      <c r="G10" s="18"/>
      <c r="H10" s="18"/>
      <c r="I10" s="18"/>
      <c r="J10" s="18"/>
      <c r="K10" s="18"/>
      <c r="L10" s="18"/>
      <c r="M10" s="18"/>
      <c r="N10" s="18"/>
      <c r="O10" s="18"/>
    </row>
    <row r="11" ht="20.25" customHeight="1" spans="1:15">
      <c r="A11" s="63" t="s">
        <v>78</v>
      </c>
      <c r="B11" s="63" t="s">
        <v>79</v>
      </c>
      <c r="C11" s="18">
        <v>191712.16</v>
      </c>
      <c r="D11" s="18">
        <v>191712.16</v>
      </c>
      <c r="E11" s="18">
        <v>191712.16</v>
      </c>
      <c r="F11" s="18"/>
      <c r="G11" s="18"/>
      <c r="H11" s="18"/>
      <c r="I11" s="18"/>
      <c r="J11" s="18"/>
      <c r="K11" s="18"/>
      <c r="L11" s="18"/>
      <c r="M11" s="18"/>
      <c r="N11" s="18"/>
      <c r="O11" s="18"/>
    </row>
    <row r="12" ht="20.25" customHeight="1" spans="1:15">
      <c r="A12" s="64" t="s">
        <v>80</v>
      </c>
      <c r="B12" s="64" t="s">
        <v>81</v>
      </c>
      <c r="C12" s="18">
        <v>33000</v>
      </c>
      <c r="D12" s="18">
        <v>33000</v>
      </c>
      <c r="E12" s="18">
        <v>33000</v>
      </c>
      <c r="F12" s="18"/>
      <c r="G12" s="18"/>
      <c r="H12" s="18"/>
      <c r="I12" s="18"/>
      <c r="J12" s="18"/>
      <c r="K12" s="18"/>
      <c r="L12" s="18"/>
      <c r="M12" s="18"/>
      <c r="N12" s="18"/>
      <c r="O12" s="18"/>
    </row>
    <row r="13" ht="20.25" customHeight="1" spans="1:15">
      <c r="A13" s="64" t="s">
        <v>82</v>
      </c>
      <c r="B13" s="64" t="s">
        <v>83</v>
      </c>
      <c r="C13" s="18">
        <v>158712.16</v>
      </c>
      <c r="D13" s="18">
        <v>158712.16</v>
      </c>
      <c r="E13" s="18">
        <v>158712.16</v>
      </c>
      <c r="F13" s="18"/>
      <c r="G13" s="18"/>
      <c r="H13" s="18"/>
      <c r="I13" s="18"/>
      <c r="J13" s="18"/>
      <c r="K13" s="18"/>
      <c r="L13" s="18"/>
      <c r="M13" s="18"/>
      <c r="N13" s="18"/>
      <c r="O13" s="18"/>
    </row>
    <row r="14" ht="20.25" customHeight="1" spans="1:15">
      <c r="A14" s="63" t="s">
        <v>84</v>
      </c>
      <c r="B14" s="63" t="s">
        <v>85</v>
      </c>
      <c r="C14" s="18">
        <v>3694855.5</v>
      </c>
      <c r="D14" s="18">
        <v>3694855.5</v>
      </c>
      <c r="E14" s="18"/>
      <c r="F14" s="18">
        <v>3694855.5</v>
      </c>
      <c r="G14" s="18"/>
      <c r="H14" s="18"/>
      <c r="I14" s="18"/>
      <c r="J14" s="18"/>
      <c r="K14" s="18"/>
      <c r="L14" s="18"/>
      <c r="M14" s="18"/>
      <c r="N14" s="18"/>
      <c r="O14" s="18"/>
    </row>
    <row r="15" ht="20.25" customHeight="1" spans="1:15">
      <c r="A15" s="64" t="s">
        <v>86</v>
      </c>
      <c r="B15" s="64" t="s">
        <v>87</v>
      </c>
      <c r="C15" s="18">
        <v>3694855.5</v>
      </c>
      <c r="D15" s="18">
        <v>3694855.5</v>
      </c>
      <c r="E15" s="18"/>
      <c r="F15" s="18">
        <v>3694855.5</v>
      </c>
      <c r="G15" s="18"/>
      <c r="H15" s="18"/>
      <c r="I15" s="18"/>
      <c r="J15" s="18"/>
      <c r="K15" s="18"/>
      <c r="L15" s="18"/>
      <c r="M15" s="18"/>
      <c r="N15" s="18"/>
      <c r="O15" s="18"/>
    </row>
    <row r="16" ht="20.25" customHeight="1" spans="1:15">
      <c r="A16" s="17" t="s">
        <v>88</v>
      </c>
      <c r="B16" s="17" t="s">
        <v>89</v>
      </c>
      <c r="C16" s="18">
        <v>92233.69</v>
      </c>
      <c r="D16" s="18">
        <v>92233.69</v>
      </c>
      <c r="E16" s="18">
        <v>92233.69</v>
      </c>
      <c r="F16" s="18"/>
      <c r="G16" s="18"/>
      <c r="H16" s="18"/>
      <c r="I16" s="18"/>
      <c r="J16" s="18"/>
      <c r="K16" s="18"/>
      <c r="L16" s="18"/>
      <c r="M16" s="18"/>
      <c r="N16" s="18"/>
      <c r="O16" s="18"/>
    </row>
    <row r="17" ht="20.25" customHeight="1" spans="1:15">
      <c r="A17" s="63" t="s">
        <v>90</v>
      </c>
      <c r="B17" s="63" t="s">
        <v>91</v>
      </c>
      <c r="C17" s="18">
        <v>92233.69</v>
      </c>
      <c r="D17" s="18">
        <v>92233.69</v>
      </c>
      <c r="E17" s="18">
        <v>92233.69</v>
      </c>
      <c r="F17" s="18"/>
      <c r="G17" s="18"/>
      <c r="H17" s="18"/>
      <c r="I17" s="18"/>
      <c r="J17" s="18"/>
      <c r="K17" s="18"/>
      <c r="L17" s="18"/>
      <c r="M17" s="18"/>
      <c r="N17" s="18"/>
      <c r="O17" s="18"/>
    </row>
    <row r="18" ht="20.25" customHeight="1" spans="1:15">
      <c r="A18" s="64" t="s">
        <v>92</v>
      </c>
      <c r="B18" s="64" t="s">
        <v>93</v>
      </c>
      <c r="C18" s="18">
        <v>82331.93</v>
      </c>
      <c r="D18" s="18">
        <v>82331.93</v>
      </c>
      <c r="E18" s="18">
        <v>82331.93</v>
      </c>
      <c r="F18" s="18"/>
      <c r="G18" s="18"/>
      <c r="H18" s="18"/>
      <c r="I18" s="18"/>
      <c r="J18" s="18"/>
      <c r="K18" s="18"/>
      <c r="L18" s="18"/>
      <c r="M18" s="18"/>
      <c r="N18" s="18"/>
      <c r="O18" s="18"/>
    </row>
    <row r="19" ht="20.25" customHeight="1" spans="1:15">
      <c r="A19" s="64" t="s">
        <v>94</v>
      </c>
      <c r="B19" s="64" t="s">
        <v>95</v>
      </c>
      <c r="C19" s="18">
        <v>9901.76</v>
      </c>
      <c r="D19" s="18">
        <v>9901.76</v>
      </c>
      <c r="E19" s="18">
        <v>9901.76</v>
      </c>
      <c r="F19" s="18"/>
      <c r="G19" s="18"/>
      <c r="H19" s="18"/>
      <c r="I19" s="18"/>
      <c r="J19" s="18"/>
      <c r="K19" s="18"/>
      <c r="L19" s="18"/>
      <c r="M19" s="18"/>
      <c r="N19" s="18"/>
      <c r="O19" s="18"/>
    </row>
    <row r="20" ht="20.25" customHeight="1" spans="1:15">
      <c r="A20" s="17" t="s">
        <v>96</v>
      </c>
      <c r="B20" s="17" t="s">
        <v>97</v>
      </c>
      <c r="C20" s="18">
        <v>138816</v>
      </c>
      <c r="D20" s="18">
        <v>138816</v>
      </c>
      <c r="E20" s="18">
        <v>138816</v>
      </c>
      <c r="F20" s="18"/>
      <c r="G20" s="18"/>
      <c r="H20" s="18"/>
      <c r="I20" s="18"/>
      <c r="J20" s="18"/>
      <c r="K20" s="18"/>
      <c r="L20" s="18"/>
      <c r="M20" s="18"/>
      <c r="N20" s="18"/>
      <c r="O20" s="18"/>
    </row>
    <row r="21" ht="20.25" customHeight="1" spans="1:15">
      <c r="A21" s="63" t="s">
        <v>98</v>
      </c>
      <c r="B21" s="63" t="s">
        <v>99</v>
      </c>
      <c r="C21" s="18">
        <v>138816</v>
      </c>
      <c r="D21" s="18">
        <v>138816</v>
      </c>
      <c r="E21" s="18">
        <v>138816</v>
      </c>
      <c r="F21" s="18"/>
      <c r="G21" s="18"/>
      <c r="H21" s="18"/>
      <c r="I21" s="18"/>
      <c r="J21" s="18"/>
      <c r="K21" s="18"/>
      <c r="L21" s="18"/>
      <c r="M21" s="18"/>
      <c r="N21" s="18"/>
      <c r="O21" s="18"/>
    </row>
    <row r="22" ht="20.25" customHeight="1" spans="1:15">
      <c r="A22" s="64" t="s">
        <v>100</v>
      </c>
      <c r="B22" s="64" t="s">
        <v>101</v>
      </c>
      <c r="C22" s="18">
        <v>138816</v>
      </c>
      <c r="D22" s="18">
        <v>138816</v>
      </c>
      <c r="E22" s="18">
        <v>138816</v>
      </c>
      <c r="F22" s="18"/>
      <c r="G22" s="18"/>
      <c r="H22" s="18"/>
      <c r="I22" s="18"/>
      <c r="J22" s="18"/>
      <c r="K22" s="18"/>
      <c r="L22" s="18"/>
      <c r="M22" s="18"/>
      <c r="N22" s="18"/>
      <c r="O22" s="18"/>
    </row>
    <row r="23" ht="20.25" customHeight="1" spans="1:15">
      <c r="A23" s="47" t="s">
        <v>102</v>
      </c>
      <c r="B23" s="47"/>
      <c r="C23" s="18">
        <v>5458138.98</v>
      </c>
      <c r="D23" s="18">
        <v>5458138.98</v>
      </c>
      <c r="E23" s="18">
        <v>1763283.48</v>
      </c>
      <c r="F23" s="18">
        <v>3694855.5</v>
      </c>
      <c r="G23" s="18"/>
      <c r="H23" s="18"/>
      <c r="I23" s="18"/>
      <c r="J23" s="18"/>
      <c r="K23" s="18"/>
      <c r="L23" s="18"/>
      <c r="M23" s="18"/>
      <c r="N23" s="18"/>
      <c r="O23" s="18"/>
    </row>
  </sheetData>
  <mergeCells count="11">
    <mergeCell ref="A3:O3"/>
    <mergeCell ref="A4:I4"/>
    <mergeCell ref="D5:F5"/>
    <mergeCell ref="J5:O5"/>
    <mergeCell ref="A23:B23"/>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Right="0"/>
  </sheetPr>
  <dimension ref="A1:D17"/>
  <sheetViews>
    <sheetView showZeros="0" workbookViewId="0">
      <pane ySplit="1" topLeftCell="A2" activePane="bottomLeft" state="frozen"/>
      <selection/>
      <selection pane="bottomLeft" activeCell="J13" sqref="J13"/>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103</v>
      </c>
    </row>
    <row r="3" ht="45" customHeight="1" spans="1:4">
      <c r="A3" s="4" t="s">
        <v>104</v>
      </c>
      <c r="B3" s="4"/>
      <c r="C3" s="4"/>
      <c r="D3" s="4"/>
    </row>
    <row r="4" ht="18.75" customHeight="1" spans="1:4">
      <c r="A4" s="5" t="s">
        <v>2</v>
      </c>
      <c r="B4" s="5"/>
      <c r="C4" s="65"/>
      <c r="D4" s="6" t="s">
        <v>3</v>
      </c>
    </row>
    <row r="5" ht="22.5" customHeight="1" spans="1:4">
      <c r="A5" s="8" t="s">
        <v>4</v>
      </c>
      <c r="B5" s="8"/>
      <c r="C5" s="8" t="s">
        <v>5</v>
      </c>
      <c r="D5" s="8"/>
    </row>
    <row r="6" ht="18.75" customHeight="1" spans="1:4">
      <c r="A6" s="8" t="s">
        <v>6</v>
      </c>
      <c r="B6" s="8" t="s">
        <v>7</v>
      </c>
      <c r="C6" s="8" t="s">
        <v>105</v>
      </c>
      <c r="D6" s="8" t="s">
        <v>7</v>
      </c>
    </row>
    <row r="7" ht="18.75" customHeight="1" spans="1:4">
      <c r="A7" s="8"/>
      <c r="B7" s="8"/>
      <c r="C7" s="8"/>
      <c r="D7" s="8"/>
    </row>
    <row r="8" ht="22.5" customHeight="1" spans="1:4">
      <c r="A8" s="16" t="s">
        <v>106</v>
      </c>
      <c r="B8" s="18">
        <v>5458138.98</v>
      </c>
      <c r="C8" s="16" t="s">
        <v>107</v>
      </c>
      <c r="D8" s="18">
        <v>5458138.98</v>
      </c>
    </row>
    <row r="9" ht="22.5" customHeight="1" spans="1:4">
      <c r="A9" s="16" t="s">
        <v>108</v>
      </c>
      <c r="B9" s="18">
        <v>5458138.98</v>
      </c>
      <c r="C9" s="16" t="str">
        <f>"（"&amp;"一"&amp;"）"&amp;"社会保障和就业支出"</f>
        <v>（一）社会保障和就业支出</v>
      </c>
      <c r="D9" s="18">
        <v>5227089.29</v>
      </c>
    </row>
    <row r="10" ht="22.5" customHeight="1" spans="1:4">
      <c r="A10" s="16" t="s">
        <v>109</v>
      </c>
      <c r="B10" s="18"/>
      <c r="C10" s="16" t="str">
        <f>"（"&amp;"二"&amp;"）"&amp;"卫生健康支出"</f>
        <v>（二）卫生健康支出</v>
      </c>
      <c r="D10" s="18">
        <v>92233.69</v>
      </c>
    </row>
    <row r="11" ht="22.5" customHeight="1" spans="1:4">
      <c r="A11" s="16" t="s">
        <v>110</v>
      </c>
      <c r="B11" s="18"/>
      <c r="C11" s="16" t="str">
        <f>"（"&amp;"三"&amp;"）"&amp;"住房保障支出"</f>
        <v>（三）住房保障支出</v>
      </c>
      <c r="D11" s="18">
        <v>138816</v>
      </c>
    </row>
    <row r="12" ht="22.5" customHeight="1" spans="1:4">
      <c r="A12" s="16" t="s">
        <v>111</v>
      </c>
      <c r="B12" s="18"/>
      <c r="C12" s="16"/>
      <c r="D12" s="18"/>
    </row>
    <row r="13" ht="22.5" customHeight="1" spans="1:4">
      <c r="A13" s="16" t="s">
        <v>108</v>
      </c>
      <c r="B13" s="18"/>
      <c r="C13" s="16"/>
      <c r="D13" s="18"/>
    </row>
    <row r="14" ht="22.5" customHeight="1" spans="1:4">
      <c r="A14" s="16" t="s">
        <v>109</v>
      </c>
      <c r="B14" s="18"/>
      <c r="C14" s="16"/>
      <c r="D14" s="18"/>
    </row>
    <row r="15" ht="22.5" customHeight="1" spans="1:4">
      <c r="A15" s="16" t="s">
        <v>110</v>
      </c>
      <c r="B15" s="18"/>
      <c r="C15" s="16"/>
      <c r="D15" s="18"/>
    </row>
    <row r="16" ht="22.5" customHeight="1" spans="1:4">
      <c r="A16" s="66"/>
      <c r="B16" s="18"/>
      <c r="C16" s="16" t="s">
        <v>112</v>
      </c>
      <c r="D16" s="18"/>
    </row>
    <row r="17" ht="22.5" customHeight="1" spans="1:4">
      <c r="A17" s="67" t="s">
        <v>113</v>
      </c>
      <c r="B17" s="68">
        <v>5458138.98</v>
      </c>
      <c r="C17" s="69" t="s">
        <v>114</v>
      </c>
      <c r="D17" s="68">
        <v>5458138.98</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Right="0"/>
    <pageSetUpPr fitToPage="1"/>
  </sheetPr>
  <dimension ref="A1:G23"/>
  <sheetViews>
    <sheetView showZeros="0" workbookViewId="0">
      <pane ySplit="1" topLeftCell="A2" activePane="bottomLeft" state="frozen"/>
      <selection/>
      <selection pane="bottomLeft" activeCell="A4" sqref="A4:C4"/>
    </sheetView>
  </sheetViews>
  <sheetFormatPr defaultColWidth="8.85" defaultRowHeight="15" customHeight="1" outlineLevelCol="6"/>
  <cols>
    <col min="1" max="1" width="21.425" customWidth="1"/>
    <col min="2" max="2" width="28.575" customWidth="1"/>
    <col min="3" max="3" width="16.5" customWidth="1"/>
    <col min="4" max="4" width="16.375" customWidth="1"/>
    <col min="5" max="5" width="16" customWidth="1"/>
    <col min="6" max="6" width="13.625" customWidth="1"/>
    <col min="7" max="7" width="13.875" customWidth="1"/>
  </cols>
  <sheetData>
    <row r="1" customHeight="1" spans="1:7">
      <c r="A1" s="1"/>
      <c r="B1" s="1"/>
      <c r="C1" s="1"/>
      <c r="D1" s="1"/>
      <c r="E1" s="1"/>
      <c r="F1" s="1"/>
      <c r="G1" s="1"/>
    </row>
    <row r="2" ht="18.75" customHeight="1" spans="1:7">
      <c r="A2" s="2"/>
      <c r="B2" s="2"/>
      <c r="C2" s="2"/>
      <c r="D2" s="2"/>
      <c r="E2" s="2"/>
      <c r="F2" s="2"/>
      <c r="G2" s="43" t="s">
        <v>115</v>
      </c>
    </row>
    <row r="3" ht="37.5" customHeight="1" spans="1:7">
      <c r="A3" s="4" t="s">
        <v>116</v>
      </c>
      <c r="B3" s="4"/>
      <c r="C3" s="4"/>
      <c r="D3" s="4"/>
      <c r="E3" s="4"/>
      <c r="F3" s="4"/>
      <c r="G3" s="4"/>
    </row>
    <row r="4" ht="18.75" customHeight="1" spans="1:7">
      <c r="A4" s="44" t="s">
        <v>2</v>
      </c>
      <c r="B4" s="44"/>
      <c r="C4" s="44"/>
      <c r="D4" s="45"/>
      <c r="E4" s="45"/>
      <c r="F4" s="45"/>
      <c r="G4" s="46" t="s">
        <v>30</v>
      </c>
    </row>
    <row r="5" ht="18.75" customHeight="1" spans="1:7">
      <c r="A5" s="14" t="s">
        <v>117</v>
      </c>
      <c r="B5" s="14" t="s">
        <v>61</v>
      </c>
      <c r="C5" s="30" t="s">
        <v>33</v>
      </c>
      <c r="D5" s="30" t="s">
        <v>64</v>
      </c>
      <c r="E5" s="30"/>
      <c r="F5" s="30"/>
      <c r="G5" s="14" t="s">
        <v>65</v>
      </c>
    </row>
    <row r="6" ht="18.75" customHeight="1" spans="1:7">
      <c r="A6" s="14" t="s">
        <v>60</v>
      </c>
      <c r="B6" s="14" t="s">
        <v>61</v>
      </c>
      <c r="C6" s="30"/>
      <c r="D6" s="30" t="s">
        <v>35</v>
      </c>
      <c r="E6" s="30" t="s">
        <v>118</v>
      </c>
      <c r="F6" s="30" t="s">
        <v>119</v>
      </c>
      <c r="G6" s="14"/>
    </row>
    <row r="7" ht="18.75" customHeight="1" spans="1:7">
      <c r="A7" s="15" t="s">
        <v>47</v>
      </c>
      <c r="B7" s="15" t="s">
        <v>48</v>
      </c>
      <c r="C7" s="15" t="s">
        <v>49</v>
      </c>
      <c r="D7" s="15" t="s">
        <v>50</v>
      </c>
      <c r="E7" s="15" t="s">
        <v>51</v>
      </c>
      <c r="F7" s="15" t="s">
        <v>52</v>
      </c>
      <c r="G7" s="15" t="s">
        <v>53</v>
      </c>
    </row>
    <row r="8" ht="20.25" customHeight="1" spans="1:7">
      <c r="A8" s="17" t="s">
        <v>72</v>
      </c>
      <c r="B8" s="17" t="s">
        <v>73</v>
      </c>
      <c r="C8" s="18">
        <v>5227089.29</v>
      </c>
      <c r="D8" s="18">
        <v>1532233.79</v>
      </c>
      <c r="E8" s="18">
        <v>1333188.59</v>
      </c>
      <c r="F8" s="18">
        <v>199045.2</v>
      </c>
      <c r="G8" s="18">
        <v>3694855.5</v>
      </c>
    </row>
    <row r="9" ht="20.25" customHeight="1" spans="1:7">
      <c r="A9" s="63" t="s">
        <v>74</v>
      </c>
      <c r="B9" s="63" t="s">
        <v>75</v>
      </c>
      <c r="C9" s="18">
        <v>1340521.63</v>
      </c>
      <c r="D9" s="18">
        <v>1340521.63</v>
      </c>
      <c r="E9" s="18">
        <v>1144476.43</v>
      </c>
      <c r="F9" s="18">
        <v>196045.2</v>
      </c>
      <c r="G9" s="18"/>
    </row>
    <row r="10" ht="20.25" customHeight="1" spans="1:7">
      <c r="A10" s="64" t="s">
        <v>76</v>
      </c>
      <c r="B10" s="64" t="s">
        <v>77</v>
      </c>
      <c r="C10" s="18">
        <v>1340521.63</v>
      </c>
      <c r="D10" s="18">
        <v>1340521.63</v>
      </c>
      <c r="E10" s="18">
        <v>1144476.43</v>
      </c>
      <c r="F10" s="18">
        <v>196045.2</v>
      </c>
      <c r="G10" s="18"/>
    </row>
    <row r="11" ht="20.25" customHeight="1" spans="1:7">
      <c r="A11" s="63" t="s">
        <v>78</v>
      </c>
      <c r="B11" s="63" t="s">
        <v>79</v>
      </c>
      <c r="C11" s="18">
        <v>191712.16</v>
      </c>
      <c r="D11" s="18">
        <v>191712.16</v>
      </c>
      <c r="E11" s="18">
        <v>188712.16</v>
      </c>
      <c r="F11" s="18">
        <v>3000</v>
      </c>
      <c r="G11" s="18"/>
    </row>
    <row r="12" ht="20.25" customHeight="1" spans="1:7">
      <c r="A12" s="64" t="s">
        <v>80</v>
      </c>
      <c r="B12" s="64" t="s">
        <v>81</v>
      </c>
      <c r="C12" s="18">
        <v>33000</v>
      </c>
      <c r="D12" s="18">
        <v>33000</v>
      </c>
      <c r="E12" s="18">
        <v>30000</v>
      </c>
      <c r="F12" s="18">
        <v>3000</v>
      </c>
      <c r="G12" s="18"/>
    </row>
    <row r="13" ht="20.25" customHeight="1" spans="1:7">
      <c r="A13" s="64" t="s">
        <v>82</v>
      </c>
      <c r="B13" s="64" t="s">
        <v>83</v>
      </c>
      <c r="C13" s="18">
        <v>158712.16</v>
      </c>
      <c r="D13" s="18">
        <v>158712.16</v>
      </c>
      <c r="E13" s="18">
        <v>158712.16</v>
      </c>
      <c r="F13" s="18"/>
      <c r="G13" s="18"/>
    </row>
    <row r="14" ht="20.25" customHeight="1" spans="1:7">
      <c r="A14" s="63" t="s">
        <v>84</v>
      </c>
      <c r="B14" s="63" t="s">
        <v>85</v>
      </c>
      <c r="C14" s="18">
        <v>3694855.5</v>
      </c>
      <c r="D14" s="18"/>
      <c r="E14" s="18"/>
      <c r="F14" s="18"/>
      <c r="G14" s="18">
        <v>3694855.5</v>
      </c>
    </row>
    <row r="15" ht="20.25" customHeight="1" spans="1:7">
      <c r="A15" s="64" t="s">
        <v>86</v>
      </c>
      <c r="B15" s="64" t="s">
        <v>87</v>
      </c>
      <c r="C15" s="18">
        <v>3694855.5</v>
      </c>
      <c r="D15" s="18"/>
      <c r="E15" s="18"/>
      <c r="F15" s="18"/>
      <c r="G15" s="18">
        <v>3694855.5</v>
      </c>
    </row>
    <row r="16" ht="20.25" customHeight="1" spans="1:7">
      <c r="A16" s="17" t="s">
        <v>88</v>
      </c>
      <c r="B16" s="17" t="s">
        <v>89</v>
      </c>
      <c r="C16" s="18">
        <v>92233.69</v>
      </c>
      <c r="D16" s="18">
        <v>92233.69</v>
      </c>
      <c r="E16" s="18">
        <v>92233.69</v>
      </c>
      <c r="F16" s="18"/>
      <c r="G16" s="18"/>
    </row>
    <row r="17" ht="20.25" customHeight="1" spans="1:7">
      <c r="A17" s="63" t="s">
        <v>90</v>
      </c>
      <c r="B17" s="63" t="s">
        <v>91</v>
      </c>
      <c r="C17" s="18">
        <v>92233.69</v>
      </c>
      <c r="D17" s="18">
        <v>92233.69</v>
      </c>
      <c r="E17" s="18">
        <v>92233.69</v>
      </c>
      <c r="F17" s="18"/>
      <c r="G17" s="18"/>
    </row>
    <row r="18" ht="20.25" customHeight="1" spans="1:7">
      <c r="A18" s="64" t="s">
        <v>92</v>
      </c>
      <c r="B18" s="64" t="s">
        <v>93</v>
      </c>
      <c r="C18" s="18">
        <v>82331.93</v>
      </c>
      <c r="D18" s="18">
        <v>82331.93</v>
      </c>
      <c r="E18" s="18">
        <v>82331.93</v>
      </c>
      <c r="F18" s="18"/>
      <c r="G18" s="18"/>
    </row>
    <row r="19" ht="20.25" customHeight="1" spans="1:7">
      <c r="A19" s="64" t="s">
        <v>94</v>
      </c>
      <c r="B19" s="64" t="s">
        <v>95</v>
      </c>
      <c r="C19" s="18">
        <v>9901.76</v>
      </c>
      <c r="D19" s="18">
        <v>9901.76</v>
      </c>
      <c r="E19" s="18">
        <v>9901.76</v>
      </c>
      <c r="F19" s="18"/>
      <c r="G19" s="18"/>
    </row>
    <row r="20" ht="20.25" customHeight="1" spans="1:7">
      <c r="A20" s="17" t="s">
        <v>96</v>
      </c>
      <c r="B20" s="17" t="s">
        <v>97</v>
      </c>
      <c r="C20" s="18">
        <v>138816</v>
      </c>
      <c r="D20" s="18">
        <v>138816</v>
      </c>
      <c r="E20" s="18">
        <v>138816</v>
      </c>
      <c r="F20" s="18"/>
      <c r="G20" s="18"/>
    </row>
    <row r="21" ht="20.25" customHeight="1" spans="1:7">
      <c r="A21" s="63" t="s">
        <v>98</v>
      </c>
      <c r="B21" s="63" t="s">
        <v>99</v>
      </c>
      <c r="C21" s="18">
        <v>138816</v>
      </c>
      <c r="D21" s="18">
        <v>138816</v>
      </c>
      <c r="E21" s="18">
        <v>138816</v>
      </c>
      <c r="F21" s="18"/>
      <c r="G21" s="18"/>
    </row>
    <row r="22" ht="20.25" customHeight="1" spans="1:7">
      <c r="A22" s="64" t="s">
        <v>100</v>
      </c>
      <c r="B22" s="64" t="s">
        <v>101</v>
      </c>
      <c r="C22" s="18">
        <v>138816</v>
      </c>
      <c r="D22" s="18">
        <v>138816</v>
      </c>
      <c r="E22" s="18">
        <v>138816</v>
      </c>
      <c r="F22" s="18"/>
      <c r="G22" s="18"/>
    </row>
    <row r="23" ht="20.25" customHeight="1" spans="1:7">
      <c r="A23" s="47" t="s">
        <v>102</v>
      </c>
      <c r="B23" s="47"/>
      <c r="C23" s="48">
        <v>5458138.98</v>
      </c>
      <c r="D23" s="48">
        <v>1763283.48</v>
      </c>
      <c r="E23" s="48">
        <v>1564238.28</v>
      </c>
      <c r="F23" s="48">
        <v>199045.2</v>
      </c>
      <c r="G23" s="48">
        <v>3694855.5</v>
      </c>
    </row>
  </sheetData>
  <mergeCells count="7">
    <mergeCell ref="A3:G3"/>
    <mergeCell ref="A4:C4"/>
    <mergeCell ref="A5:B5"/>
    <mergeCell ref="D5:F5"/>
    <mergeCell ref="A23:B23"/>
    <mergeCell ref="C5:C6"/>
    <mergeCell ref="G5:G6"/>
  </mergeCells>
  <pageMargins left="0.75" right="0.75" top="1" bottom="1" header="0.5" footer="0.5"/>
  <pageSetup paperSize="1" scale="97"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Right="0"/>
  </sheetPr>
  <dimension ref="A1:F8"/>
  <sheetViews>
    <sheetView showZeros="0" workbookViewId="0">
      <pane ySplit="1" topLeftCell="A2" activePane="bottomLeft" state="frozen"/>
      <selection/>
      <selection pane="bottomLeft" activeCell="A4" sqref="A4:C4"/>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6"/>
      <c r="B2" s="56"/>
      <c r="C2" s="57"/>
      <c r="D2" s="2"/>
      <c r="E2" s="2"/>
      <c r="F2" s="58" t="s">
        <v>120</v>
      </c>
    </row>
    <row r="3" ht="41.25" customHeight="1" spans="1:6">
      <c r="A3" s="59" t="s">
        <v>121</v>
      </c>
      <c r="B3" s="59"/>
      <c r="C3" s="59"/>
      <c r="D3" s="59"/>
      <c r="E3" s="59"/>
      <c r="F3" s="59"/>
    </row>
    <row r="4" ht="18.75" customHeight="1" spans="1:6">
      <c r="A4" s="5" t="s">
        <v>2</v>
      </c>
      <c r="B4" s="5"/>
      <c r="C4" s="5"/>
      <c r="D4" s="60"/>
      <c r="E4" s="2"/>
      <c r="F4" s="58" t="s">
        <v>30</v>
      </c>
    </row>
    <row r="5" ht="18.75" customHeight="1" spans="1:6">
      <c r="A5" s="14" t="s">
        <v>122</v>
      </c>
      <c r="B5" s="30" t="s">
        <v>123</v>
      </c>
      <c r="C5" s="30" t="s">
        <v>124</v>
      </c>
      <c r="D5" s="30"/>
      <c r="E5" s="30"/>
      <c r="F5" s="30" t="s">
        <v>125</v>
      </c>
    </row>
    <row r="6" ht="18.75" customHeight="1" spans="1:6">
      <c r="A6" s="14"/>
      <c r="B6" s="30"/>
      <c r="C6" s="30" t="s">
        <v>35</v>
      </c>
      <c r="D6" s="30" t="s">
        <v>126</v>
      </c>
      <c r="E6" s="30" t="s">
        <v>127</v>
      </c>
      <c r="F6" s="30"/>
    </row>
    <row r="7" ht="18.75" customHeight="1" spans="1:6">
      <c r="A7" s="61">
        <v>1</v>
      </c>
      <c r="B7" s="62">
        <v>2</v>
      </c>
      <c r="C7" s="61">
        <v>3</v>
      </c>
      <c r="D7" s="61">
        <v>4</v>
      </c>
      <c r="E7" s="61">
        <v>5</v>
      </c>
      <c r="F7" s="61">
        <v>6</v>
      </c>
    </row>
    <row r="8" ht="20.25" customHeight="1" spans="1:6">
      <c r="A8" s="18">
        <v>8000</v>
      </c>
      <c r="B8" s="18"/>
      <c r="C8" s="18"/>
      <c r="D8" s="18"/>
      <c r="E8" s="18"/>
      <c r="F8" s="18">
        <v>8000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Right="0"/>
  </sheetPr>
  <dimension ref="A1:W34"/>
  <sheetViews>
    <sheetView showZeros="0" topLeftCell="E1" workbookViewId="0">
      <pane ySplit="1" topLeftCell="A7" activePane="bottomLeft" state="frozen"/>
      <selection/>
      <selection pane="bottomLeft" activeCell="I20" sqref="I20:I29"/>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128</v>
      </c>
    </row>
    <row r="3" ht="45" customHeight="1" spans="1:23">
      <c r="A3" s="4" t="s">
        <v>129</v>
      </c>
      <c r="B3" s="4"/>
      <c r="C3" s="4"/>
      <c r="D3" s="4"/>
      <c r="E3" s="4"/>
      <c r="F3" s="4"/>
      <c r="G3" s="4"/>
      <c r="H3" s="4"/>
      <c r="I3" s="4"/>
      <c r="J3" s="4"/>
      <c r="K3" s="4"/>
      <c r="L3" s="52"/>
      <c r="M3" s="52"/>
      <c r="N3" s="52"/>
      <c r="O3" s="52"/>
      <c r="P3" s="52"/>
      <c r="Q3" s="52"/>
      <c r="R3" s="52"/>
      <c r="S3" s="52"/>
      <c r="T3" s="52"/>
      <c r="U3" s="52"/>
      <c r="V3" s="52"/>
      <c r="W3" s="52"/>
    </row>
    <row r="4" ht="18.75" customHeight="1" spans="1:23">
      <c r="A4" s="5" t="s">
        <v>2</v>
      </c>
      <c r="B4" s="5"/>
      <c r="C4" s="5"/>
      <c r="D4" s="5"/>
      <c r="E4" s="5"/>
      <c r="F4" s="5"/>
      <c r="G4" s="5"/>
      <c r="H4" s="53"/>
      <c r="I4" s="53"/>
      <c r="J4" s="53"/>
      <c r="K4" s="53"/>
      <c r="L4" s="6"/>
      <c r="M4" s="6"/>
      <c r="N4" s="6"/>
      <c r="O4" s="6"/>
      <c r="P4" s="6"/>
      <c r="Q4" s="6"/>
      <c r="R4" s="6"/>
      <c r="S4" s="6"/>
      <c r="T4" s="6"/>
      <c r="U4" s="6"/>
      <c r="V4" s="6"/>
      <c r="W4" s="6" t="s">
        <v>30</v>
      </c>
    </row>
    <row r="5" ht="18.75" customHeight="1" spans="1:23">
      <c r="A5" s="54" t="s">
        <v>130</v>
      </c>
      <c r="B5" s="54" t="s">
        <v>131</v>
      </c>
      <c r="C5" s="54" t="s">
        <v>132</v>
      </c>
      <c r="D5" s="54" t="s">
        <v>133</v>
      </c>
      <c r="E5" s="54" t="s">
        <v>134</v>
      </c>
      <c r="F5" s="54" t="s">
        <v>135</v>
      </c>
      <c r="G5" s="54" t="s">
        <v>136</v>
      </c>
      <c r="H5" s="55" t="s">
        <v>33</v>
      </c>
      <c r="I5" s="55" t="s">
        <v>137</v>
      </c>
      <c r="J5" s="54"/>
      <c r="K5" s="54"/>
      <c r="L5" s="54"/>
      <c r="M5" s="54"/>
      <c r="N5" s="54" t="s">
        <v>138</v>
      </c>
      <c r="O5" s="54"/>
      <c r="P5" s="54"/>
      <c r="Q5" s="54" t="s">
        <v>39</v>
      </c>
      <c r="R5" s="54" t="s">
        <v>63</v>
      </c>
      <c r="S5" s="54"/>
      <c r="T5" s="54"/>
      <c r="U5" s="54"/>
      <c r="V5" s="54"/>
      <c r="W5" s="54"/>
    </row>
    <row r="6" ht="18.75" customHeight="1" spans="1:23">
      <c r="A6" s="54"/>
      <c r="B6" s="54"/>
      <c r="C6" s="54"/>
      <c r="D6" s="54"/>
      <c r="E6" s="54"/>
      <c r="F6" s="54"/>
      <c r="G6" s="54"/>
      <c r="H6" s="55" t="s">
        <v>139</v>
      </c>
      <c r="I6" s="55" t="s">
        <v>140</v>
      </c>
      <c r="J6" s="54" t="s">
        <v>37</v>
      </c>
      <c r="K6" s="54" t="s">
        <v>38</v>
      </c>
      <c r="L6" s="54"/>
      <c r="M6" s="54"/>
      <c r="N6" s="54" t="s">
        <v>138</v>
      </c>
      <c r="O6" s="54" t="s">
        <v>37</v>
      </c>
      <c r="P6" s="54" t="s">
        <v>38</v>
      </c>
      <c r="Q6" s="54" t="s">
        <v>39</v>
      </c>
      <c r="R6" s="54" t="s">
        <v>63</v>
      </c>
      <c r="S6" s="54" t="s">
        <v>42</v>
      </c>
      <c r="T6" s="54" t="s">
        <v>43</v>
      </c>
      <c r="U6" s="54" t="s">
        <v>44</v>
      </c>
      <c r="V6" s="54" t="s">
        <v>45</v>
      </c>
      <c r="W6" s="54" t="s">
        <v>46</v>
      </c>
    </row>
    <row r="7" ht="18.75" customHeight="1" spans="1:23">
      <c r="A7" s="54"/>
      <c r="B7" s="54"/>
      <c r="C7" s="54"/>
      <c r="D7" s="54"/>
      <c r="E7" s="54"/>
      <c r="F7" s="54"/>
      <c r="G7" s="54"/>
      <c r="H7" s="55"/>
      <c r="I7" s="55" t="s">
        <v>141</v>
      </c>
      <c r="J7" s="54" t="s">
        <v>142</v>
      </c>
      <c r="K7" s="54" t="s">
        <v>143</v>
      </c>
      <c r="L7" s="54" t="s">
        <v>144</v>
      </c>
      <c r="M7" s="54" t="s">
        <v>145</v>
      </c>
      <c r="N7" s="54" t="s">
        <v>36</v>
      </c>
      <c r="O7" s="54" t="s">
        <v>37</v>
      </c>
      <c r="P7" s="54" t="s">
        <v>38</v>
      </c>
      <c r="Q7" s="54"/>
      <c r="R7" s="54" t="s">
        <v>35</v>
      </c>
      <c r="S7" s="54" t="s">
        <v>42</v>
      </c>
      <c r="T7" s="54" t="s">
        <v>43</v>
      </c>
      <c r="U7" s="54" t="s">
        <v>44</v>
      </c>
      <c r="V7" s="54" t="s">
        <v>45</v>
      </c>
      <c r="W7" s="54" t="s">
        <v>46</v>
      </c>
    </row>
    <row r="8" ht="22.65" customHeight="1" spans="1:23">
      <c r="A8" s="54"/>
      <c r="B8" s="54"/>
      <c r="C8" s="54"/>
      <c r="D8" s="54"/>
      <c r="E8" s="54"/>
      <c r="F8" s="54"/>
      <c r="G8" s="54"/>
      <c r="H8" s="55"/>
      <c r="I8" s="55" t="s">
        <v>35</v>
      </c>
      <c r="J8" s="54"/>
      <c r="K8" s="54"/>
      <c r="L8" s="54"/>
      <c r="M8" s="54"/>
      <c r="N8" s="54"/>
      <c r="O8" s="54"/>
      <c r="P8" s="54"/>
      <c r="Q8" s="54"/>
      <c r="R8" s="54"/>
      <c r="S8" s="54"/>
      <c r="T8" s="54"/>
      <c r="U8" s="54"/>
      <c r="V8" s="54"/>
      <c r="W8" s="54"/>
    </row>
    <row r="9" ht="18.75" customHeight="1" spans="1:23">
      <c r="A9" s="55" t="s">
        <v>47</v>
      </c>
      <c r="B9" s="55">
        <v>2</v>
      </c>
      <c r="C9" s="55">
        <v>3</v>
      </c>
      <c r="D9" s="55">
        <v>4</v>
      </c>
      <c r="E9" s="55">
        <v>5</v>
      </c>
      <c r="F9" s="55">
        <v>6</v>
      </c>
      <c r="G9" s="55">
        <v>7</v>
      </c>
      <c r="H9" s="55">
        <v>8</v>
      </c>
      <c r="I9" s="55">
        <v>9</v>
      </c>
      <c r="J9" s="55">
        <v>10</v>
      </c>
      <c r="K9" s="55">
        <v>11</v>
      </c>
      <c r="L9" s="55">
        <v>12</v>
      </c>
      <c r="M9" s="55">
        <v>13</v>
      </c>
      <c r="N9" s="55">
        <v>14</v>
      </c>
      <c r="O9" s="55">
        <v>15</v>
      </c>
      <c r="P9" s="55">
        <v>16</v>
      </c>
      <c r="Q9" s="55">
        <v>17</v>
      </c>
      <c r="R9" s="55">
        <v>18</v>
      </c>
      <c r="S9" s="55">
        <v>19</v>
      </c>
      <c r="T9" s="55">
        <v>20</v>
      </c>
      <c r="U9" s="55">
        <v>21</v>
      </c>
      <c r="V9" s="55">
        <v>22</v>
      </c>
      <c r="W9" s="55">
        <v>23</v>
      </c>
    </row>
    <row r="10" ht="18.75" customHeight="1" spans="1:23">
      <c r="A10" s="9" t="s">
        <v>57</v>
      </c>
      <c r="B10" s="9" t="s">
        <v>146</v>
      </c>
      <c r="C10" s="10" t="s">
        <v>147</v>
      </c>
      <c r="D10" s="9" t="s">
        <v>76</v>
      </c>
      <c r="E10" s="9" t="s">
        <v>77</v>
      </c>
      <c r="F10" s="9" t="s">
        <v>148</v>
      </c>
      <c r="G10" s="9" t="s">
        <v>149</v>
      </c>
      <c r="H10" s="18">
        <v>398964</v>
      </c>
      <c r="I10" s="18">
        <v>398964</v>
      </c>
      <c r="J10" s="18"/>
      <c r="K10" s="18"/>
      <c r="L10" s="18">
        <v>398964</v>
      </c>
      <c r="M10" s="18"/>
      <c r="N10" s="18"/>
      <c r="O10" s="18"/>
      <c r="P10" s="18"/>
      <c r="Q10" s="18"/>
      <c r="R10" s="18"/>
      <c r="S10" s="18"/>
      <c r="T10" s="18"/>
      <c r="U10" s="18"/>
      <c r="V10" s="18"/>
      <c r="W10" s="18"/>
    </row>
    <row r="11" ht="18.75" customHeight="1" spans="1:23">
      <c r="A11" s="9" t="s">
        <v>57</v>
      </c>
      <c r="B11" s="9" t="s">
        <v>146</v>
      </c>
      <c r="C11" s="10" t="s">
        <v>147</v>
      </c>
      <c r="D11" s="9" t="s">
        <v>76</v>
      </c>
      <c r="E11" s="9" t="s">
        <v>77</v>
      </c>
      <c r="F11" s="9" t="s">
        <v>150</v>
      </c>
      <c r="G11" s="9" t="s">
        <v>151</v>
      </c>
      <c r="H11" s="18">
        <v>566796</v>
      </c>
      <c r="I11" s="18">
        <v>566796</v>
      </c>
      <c r="J11" s="18"/>
      <c r="K11" s="18"/>
      <c r="L11" s="18">
        <v>566796</v>
      </c>
      <c r="M11" s="18"/>
      <c r="N11" s="18"/>
      <c r="O11" s="18"/>
      <c r="P11" s="24"/>
      <c r="Q11" s="18"/>
      <c r="R11" s="18"/>
      <c r="S11" s="18"/>
      <c r="T11" s="18"/>
      <c r="U11" s="18"/>
      <c r="V11" s="18"/>
      <c r="W11" s="18"/>
    </row>
    <row r="12" ht="18.75" customHeight="1" spans="1:23">
      <c r="A12" s="9" t="s">
        <v>57</v>
      </c>
      <c r="B12" s="9" t="s">
        <v>146</v>
      </c>
      <c r="C12" s="10" t="s">
        <v>147</v>
      </c>
      <c r="D12" s="9" t="s">
        <v>76</v>
      </c>
      <c r="E12" s="9" t="s">
        <v>77</v>
      </c>
      <c r="F12" s="9" t="s">
        <v>152</v>
      </c>
      <c r="G12" s="9" t="s">
        <v>153</v>
      </c>
      <c r="H12" s="18">
        <v>2700</v>
      </c>
      <c r="I12" s="18">
        <v>2700</v>
      </c>
      <c r="J12" s="18"/>
      <c r="K12" s="18"/>
      <c r="L12" s="18">
        <v>2700</v>
      </c>
      <c r="M12" s="18"/>
      <c r="N12" s="18"/>
      <c r="O12" s="18"/>
      <c r="P12" s="24"/>
      <c r="Q12" s="18"/>
      <c r="R12" s="18"/>
      <c r="S12" s="18"/>
      <c r="T12" s="18"/>
      <c r="U12" s="18"/>
      <c r="V12" s="18"/>
      <c r="W12" s="18"/>
    </row>
    <row r="13" ht="18.75" customHeight="1" spans="1:23">
      <c r="A13" s="9" t="s">
        <v>57</v>
      </c>
      <c r="B13" s="9" t="s">
        <v>146</v>
      </c>
      <c r="C13" s="10" t="s">
        <v>147</v>
      </c>
      <c r="D13" s="9" t="s">
        <v>76</v>
      </c>
      <c r="E13" s="9" t="s">
        <v>77</v>
      </c>
      <c r="F13" s="9" t="s">
        <v>152</v>
      </c>
      <c r="G13" s="9" t="s">
        <v>153</v>
      </c>
      <c r="H13" s="18">
        <v>33247</v>
      </c>
      <c r="I13" s="18">
        <v>33247</v>
      </c>
      <c r="J13" s="18"/>
      <c r="K13" s="18"/>
      <c r="L13" s="18">
        <v>33247</v>
      </c>
      <c r="M13" s="18"/>
      <c r="N13" s="18"/>
      <c r="O13" s="18"/>
      <c r="P13" s="24"/>
      <c r="Q13" s="18"/>
      <c r="R13" s="18"/>
      <c r="S13" s="18"/>
      <c r="T13" s="18"/>
      <c r="U13" s="18"/>
      <c r="V13" s="18"/>
      <c r="W13" s="18"/>
    </row>
    <row r="14" ht="18.75" customHeight="1" spans="1:23">
      <c r="A14" s="9" t="s">
        <v>57</v>
      </c>
      <c r="B14" s="9" t="s">
        <v>154</v>
      </c>
      <c r="C14" s="10" t="s">
        <v>155</v>
      </c>
      <c r="D14" s="9" t="s">
        <v>76</v>
      </c>
      <c r="E14" s="9" t="s">
        <v>77</v>
      </c>
      <c r="F14" s="9" t="s">
        <v>156</v>
      </c>
      <c r="G14" s="9" t="s">
        <v>157</v>
      </c>
      <c r="H14" s="18">
        <v>1420.18</v>
      </c>
      <c r="I14" s="18">
        <v>1420.18</v>
      </c>
      <c r="J14" s="18"/>
      <c r="K14" s="18"/>
      <c r="L14" s="18">
        <v>1420.18</v>
      </c>
      <c r="M14" s="18"/>
      <c r="N14" s="18"/>
      <c r="O14" s="18"/>
      <c r="P14" s="24"/>
      <c r="Q14" s="18"/>
      <c r="R14" s="18"/>
      <c r="S14" s="18"/>
      <c r="T14" s="18"/>
      <c r="U14" s="18"/>
      <c r="V14" s="18"/>
      <c r="W14" s="18"/>
    </row>
    <row r="15" ht="18.75" customHeight="1" spans="1:23">
      <c r="A15" s="9" t="s">
        <v>57</v>
      </c>
      <c r="B15" s="9" t="s">
        <v>154</v>
      </c>
      <c r="C15" s="10" t="s">
        <v>155</v>
      </c>
      <c r="D15" s="9" t="s">
        <v>82</v>
      </c>
      <c r="E15" s="9" t="s">
        <v>83</v>
      </c>
      <c r="F15" s="9" t="s">
        <v>158</v>
      </c>
      <c r="G15" s="9" t="s">
        <v>159</v>
      </c>
      <c r="H15" s="18">
        <v>158712.16</v>
      </c>
      <c r="I15" s="18">
        <v>158712.16</v>
      </c>
      <c r="J15" s="18"/>
      <c r="K15" s="18"/>
      <c r="L15" s="18">
        <v>158712.16</v>
      </c>
      <c r="M15" s="18"/>
      <c r="N15" s="18"/>
      <c r="O15" s="18"/>
      <c r="P15" s="24"/>
      <c r="Q15" s="18"/>
      <c r="R15" s="18"/>
      <c r="S15" s="18"/>
      <c r="T15" s="18"/>
      <c r="U15" s="18"/>
      <c r="V15" s="18"/>
      <c r="W15" s="18"/>
    </row>
    <row r="16" ht="18.75" customHeight="1" spans="1:23">
      <c r="A16" s="9" t="s">
        <v>57</v>
      </c>
      <c r="B16" s="9" t="s">
        <v>154</v>
      </c>
      <c r="C16" s="10" t="s">
        <v>155</v>
      </c>
      <c r="D16" s="9" t="s">
        <v>92</v>
      </c>
      <c r="E16" s="9" t="s">
        <v>93</v>
      </c>
      <c r="F16" s="9" t="s">
        <v>160</v>
      </c>
      <c r="G16" s="9" t="s">
        <v>161</v>
      </c>
      <c r="H16" s="18">
        <v>82331.93</v>
      </c>
      <c r="I16" s="18">
        <v>82331.93</v>
      </c>
      <c r="J16" s="18"/>
      <c r="K16" s="18"/>
      <c r="L16" s="18">
        <v>82331.93</v>
      </c>
      <c r="M16" s="18"/>
      <c r="N16" s="18"/>
      <c r="O16" s="18"/>
      <c r="P16" s="24"/>
      <c r="Q16" s="18"/>
      <c r="R16" s="18"/>
      <c r="S16" s="18"/>
      <c r="T16" s="18"/>
      <c r="U16" s="18"/>
      <c r="V16" s="18"/>
      <c r="W16" s="18"/>
    </row>
    <row r="17" ht="18.75" customHeight="1" spans="1:23">
      <c r="A17" s="9" t="s">
        <v>57</v>
      </c>
      <c r="B17" s="9" t="s">
        <v>154</v>
      </c>
      <c r="C17" s="10" t="s">
        <v>155</v>
      </c>
      <c r="D17" s="9" t="s">
        <v>94</v>
      </c>
      <c r="E17" s="9" t="s">
        <v>95</v>
      </c>
      <c r="F17" s="9" t="s">
        <v>156</v>
      </c>
      <c r="G17" s="9" t="s">
        <v>157</v>
      </c>
      <c r="H17" s="18">
        <v>4942</v>
      </c>
      <c r="I17" s="18">
        <v>4942</v>
      </c>
      <c r="J17" s="18"/>
      <c r="K17" s="18"/>
      <c r="L17" s="18">
        <v>4942</v>
      </c>
      <c r="M17" s="18"/>
      <c r="N17" s="18"/>
      <c r="O17" s="18"/>
      <c r="P17" s="24"/>
      <c r="Q17" s="18"/>
      <c r="R17" s="18"/>
      <c r="S17" s="18"/>
      <c r="T17" s="18"/>
      <c r="U17" s="18"/>
      <c r="V17" s="18"/>
      <c r="W17" s="18"/>
    </row>
    <row r="18" ht="18.75" customHeight="1" spans="1:23">
      <c r="A18" s="9" t="s">
        <v>57</v>
      </c>
      <c r="B18" s="9" t="s">
        <v>154</v>
      </c>
      <c r="C18" s="10" t="s">
        <v>155</v>
      </c>
      <c r="D18" s="9" t="s">
        <v>94</v>
      </c>
      <c r="E18" s="9" t="s">
        <v>95</v>
      </c>
      <c r="F18" s="9" t="s">
        <v>156</v>
      </c>
      <c r="G18" s="9" t="s">
        <v>157</v>
      </c>
      <c r="H18" s="18">
        <v>4959.76</v>
      </c>
      <c r="I18" s="18">
        <v>4959.76</v>
      </c>
      <c r="J18" s="18"/>
      <c r="K18" s="18"/>
      <c r="L18" s="18">
        <v>4959.76</v>
      </c>
      <c r="M18" s="18"/>
      <c r="N18" s="18"/>
      <c r="O18" s="18"/>
      <c r="P18" s="24"/>
      <c r="Q18" s="18"/>
      <c r="R18" s="18"/>
      <c r="S18" s="18"/>
      <c r="T18" s="18"/>
      <c r="U18" s="18"/>
      <c r="V18" s="18"/>
      <c r="W18" s="18"/>
    </row>
    <row r="19" ht="18.75" customHeight="1" spans="1:23">
      <c r="A19" s="9" t="s">
        <v>57</v>
      </c>
      <c r="B19" s="9" t="s">
        <v>162</v>
      </c>
      <c r="C19" s="10" t="s">
        <v>101</v>
      </c>
      <c r="D19" s="9" t="s">
        <v>100</v>
      </c>
      <c r="E19" s="9" t="s">
        <v>101</v>
      </c>
      <c r="F19" s="9" t="s">
        <v>163</v>
      </c>
      <c r="G19" s="9" t="s">
        <v>101</v>
      </c>
      <c r="H19" s="18">
        <v>138816</v>
      </c>
      <c r="I19" s="18">
        <v>138816</v>
      </c>
      <c r="J19" s="18"/>
      <c r="K19" s="18"/>
      <c r="L19" s="18">
        <v>138816</v>
      </c>
      <c r="M19" s="18"/>
      <c r="N19" s="18"/>
      <c r="O19" s="18"/>
      <c r="P19" s="24"/>
      <c r="Q19" s="18"/>
      <c r="R19" s="18"/>
      <c r="S19" s="18"/>
      <c r="T19" s="18"/>
      <c r="U19" s="18"/>
      <c r="V19" s="18"/>
      <c r="W19" s="18"/>
    </row>
    <row r="20" ht="18.75" customHeight="1" spans="1:23">
      <c r="A20" s="9" t="s">
        <v>57</v>
      </c>
      <c r="B20" s="9" t="s">
        <v>164</v>
      </c>
      <c r="C20" s="10" t="s">
        <v>165</v>
      </c>
      <c r="D20" s="9" t="s">
        <v>76</v>
      </c>
      <c r="E20" s="9" t="s">
        <v>77</v>
      </c>
      <c r="F20" s="9" t="s">
        <v>166</v>
      </c>
      <c r="G20" s="9" t="s">
        <v>165</v>
      </c>
      <c r="H20" s="18">
        <v>19315.2</v>
      </c>
      <c r="I20" s="18">
        <v>19315.2</v>
      </c>
      <c r="J20" s="18"/>
      <c r="K20" s="18"/>
      <c r="L20" s="18">
        <v>19315.2</v>
      </c>
      <c r="M20" s="18"/>
      <c r="N20" s="18"/>
      <c r="O20" s="18"/>
      <c r="P20" s="24"/>
      <c r="Q20" s="18"/>
      <c r="R20" s="18"/>
      <c r="S20" s="18"/>
      <c r="T20" s="18"/>
      <c r="U20" s="18"/>
      <c r="V20" s="18"/>
      <c r="W20" s="18"/>
    </row>
    <row r="21" ht="18.75" customHeight="1" spans="1:23">
      <c r="A21" s="9" t="s">
        <v>57</v>
      </c>
      <c r="B21" s="9" t="s">
        <v>167</v>
      </c>
      <c r="C21" s="10" t="s">
        <v>168</v>
      </c>
      <c r="D21" s="9" t="s">
        <v>76</v>
      </c>
      <c r="E21" s="9" t="s">
        <v>77</v>
      </c>
      <c r="F21" s="9" t="s">
        <v>169</v>
      </c>
      <c r="G21" s="9" t="s">
        <v>170</v>
      </c>
      <c r="H21" s="18">
        <v>33300</v>
      </c>
      <c r="I21" s="18">
        <v>33300</v>
      </c>
      <c r="J21" s="18"/>
      <c r="K21" s="18"/>
      <c r="L21" s="18">
        <v>33300</v>
      </c>
      <c r="M21" s="18"/>
      <c r="N21" s="18"/>
      <c r="O21" s="18"/>
      <c r="P21" s="24"/>
      <c r="Q21" s="18"/>
      <c r="R21" s="18"/>
      <c r="S21" s="18"/>
      <c r="T21" s="18"/>
      <c r="U21" s="18"/>
      <c r="V21" s="18"/>
      <c r="W21" s="18"/>
    </row>
    <row r="22" ht="18.75" customHeight="1" spans="1:23">
      <c r="A22" s="9" t="s">
        <v>57</v>
      </c>
      <c r="B22" s="9" t="s">
        <v>167</v>
      </c>
      <c r="C22" s="10" t="s">
        <v>168</v>
      </c>
      <c r="D22" s="9" t="s">
        <v>76</v>
      </c>
      <c r="E22" s="9" t="s">
        <v>77</v>
      </c>
      <c r="F22" s="9" t="s">
        <v>171</v>
      </c>
      <c r="G22" s="9" t="s">
        <v>172</v>
      </c>
      <c r="H22" s="18">
        <v>5000</v>
      </c>
      <c r="I22" s="18">
        <v>5000</v>
      </c>
      <c r="J22" s="18"/>
      <c r="K22" s="18"/>
      <c r="L22" s="18">
        <v>5000</v>
      </c>
      <c r="M22" s="18"/>
      <c r="N22" s="18"/>
      <c r="O22" s="18"/>
      <c r="P22" s="24"/>
      <c r="Q22" s="18"/>
      <c r="R22" s="18"/>
      <c r="S22" s="18"/>
      <c r="T22" s="18"/>
      <c r="U22" s="18"/>
      <c r="V22" s="18"/>
      <c r="W22" s="18"/>
    </row>
    <row r="23" ht="18.75" customHeight="1" spans="1:23">
      <c r="A23" s="9" t="s">
        <v>57</v>
      </c>
      <c r="B23" s="9" t="s">
        <v>167</v>
      </c>
      <c r="C23" s="10" t="s">
        <v>168</v>
      </c>
      <c r="D23" s="9" t="s">
        <v>76</v>
      </c>
      <c r="E23" s="9" t="s">
        <v>77</v>
      </c>
      <c r="F23" s="9" t="s">
        <v>173</v>
      </c>
      <c r="G23" s="9" t="s">
        <v>174</v>
      </c>
      <c r="H23" s="18">
        <v>10000</v>
      </c>
      <c r="I23" s="18">
        <v>10000</v>
      </c>
      <c r="J23" s="18"/>
      <c r="K23" s="18"/>
      <c r="L23" s="18">
        <v>10000</v>
      </c>
      <c r="M23" s="18"/>
      <c r="N23" s="18"/>
      <c r="O23" s="18"/>
      <c r="P23" s="24"/>
      <c r="Q23" s="18"/>
      <c r="R23" s="18"/>
      <c r="S23" s="18"/>
      <c r="T23" s="18"/>
      <c r="U23" s="18"/>
      <c r="V23" s="18"/>
      <c r="W23" s="18"/>
    </row>
    <row r="24" ht="18.75" customHeight="1" spans="1:23">
      <c r="A24" s="9" t="s">
        <v>57</v>
      </c>
      <c r="B24" s="9" t="s">
        <v>167</v>
      </c>
      <c r="C24" s="10" t="s">
        <v>168</v>
      </c>
      <c r="D24" s="9" t="s">
        <v>76</v>
      </c>
      <c r="E24" s="9" t="s">
        <v>77</v>
      </c>
      <c r="F24" s="9" t="s">
        <v>175</v>
      </c>
      <c r="G24" s="9" t="s">
        <v>176</v>
      </c>
      <c r="H24" s="18">
        <v>6000</v>
      </c>
      <c r="I24" s="18">
        <v>6000</v>
      </c>
      <c r="J24" s="18"/>
      <c r="K24" s="18"/>
      <c r="L24" s="18">
        <v>6000</v>
      </c>
      <c r="M24" s="18"/>
      <c r="N24" s="18"/>
      <c r="O24" s="18"/>
      <c r="P24" s="24"/>
      <c r="Q24" s="18"/>
      <c r="R24" s="18"/>
      <c r="S24" s="18"/>
      <c r="T24" s="18"/>
      <c r="U24" s="18"/>
      <c r="V24" s="18"/>
      <c r="W24" s="18"/>
    </row>
    <row r="25" ht="18.75" customHeight="1" spans="1:23">
      <c r="A25" s="9" t="s">
        <v>57</v>
      </c>
      <c r="B25" s="9" t="s">
        <v>167</v>
      </c>
      <c r="C25" s="10" t="s">
        <v>168</v>
      </c>
      <c r="D25" s="9" t="s">
        <v>76</v>
      </c>
      <c r="E25" s="9" t="s">
        <v>77</v>
      </c>
      <c r="F25" s="9" t="s">
        <v>177</v>
      </c>
      <c r="G25" s="9" t="s">
        <v>178</v>
      </c>
      <c r="H25" s="18">
        <v>18970</v>
      </c>
      <c r="I25" s="18">
        <v>18970</v>
      </c>
      <c r="J25" s="18"/>
      <c r="K25" s="18"/>
      <c r="L25" s="18">
        <v>18970</v>
      </c>
      <c r="M25" s="18"/>
      <c r="N25" s="18"/>
      <c r="O25" s="18"/>
      <c r="P25" s="24"/>
      <c r="Q25" s="18"/>
      <c r="R25" s="18"/>
      <c r="S25" s="18"/>
      <c r="T25" s="18"/>
      <c r="U25" s="18"/>
      <c r="V25" s="18"/>
      <c r="W25" s="18"/>
    </row>
    <row r="26" ht="18.75" customHeight="1" spans="1:23">
      <c r="A26" s="9" t="s">
        <v>57</v>
      </c>
      <c r="B26" s="9" t="s">
        <v>167</v>
      </c>
      <c r="C26" s="10" t="s">
        <v>168</v>
      </c>
      <c r="D26" s="9" t="s">
        <v>76</v>
      </c>
      <c r="E26" s="9" t="s">
        <v>77</v>
      </c>
      <c r="F26" s="9" t="s">
        <v>179</v>
      </c>
      <c r="G26" s="9" t="s">
        <v>180</v>
      </c>
      <c r="H26" s="18">
        <v>7860</v>
      </c>
      <c r="I26" s="18">
        <v>7860</v>
      </c>
      <c r="J26" s="18"/>
      <c r="K26" s="18"/>
      <c r="L26" s="18">
        <v>7860</v>
      </c>
      <c r="M26" s="18"/>
      <c r="N26" s="18"/>
      <c r="O26" s="18"/>
      <c r="P26" s="24"/>
      <c r="Q26" s="18"/>
      <c r="R26" s="18"/>
      <c r="S26" s="18"/>
      <c r="T26" s="18"/>
      <c r="U26" s="18"/>
      <c r="V26" s="18"/>
      <c r="W26" s="18"/>
    </row>
    <row r="27" ht="18.75" customHeight="1" spans="1:23">
      <c r="A27" s="9" t="s">
        <v>57</v>
      </c>
      <c r="B27" s="9" t="s">
        <v>167</v>
      </c>
      <c r="C27" s="10" t="s">
        <v>168</v>
      </c>
      <c r="D27" s="9" t="s">
        <v>80</v>
      </c>
      <c r="E27" s="9" t="s">
        <v>81</v>
      </c>
      <c r="F27" s="9" t="s">
        <v>181</v>
      </c>
      <c r="G27" s="9" t="s">
        <v>182</v>
      </c>
      <c r="H27" s="18">
        <v>3000</v>
      </c>
      <c r="I27" s="18">
        <v>3000</v>
      </c>
      <c r="J27" s="18"/>
      <c r="K27" s="18"/>
      <c r="L27" s="18">
        <v>3000</v>
      </c>
      <c r="M27" s="18"/>
      <c r="N27" s="18"/>
      <c r="O27" s="18"/>
      <c r="P27" s="24"/>
      <c r="Q27" s="18"/>
      <c r="R27" s="18"/>
      <c r="S27" s="18"/>
      <c r="T27" s="18"/>
      <c r="U27" s="18"/>
      <c r="V27" s="18"/>
      <c r="W27" s="18"/>
    </row>
    <row r="28" ht="18.75" customHeight="1" spans="1:23">
      <c r="A28" s="9" t="s">
        <v>57</v>
      </c>
      <c r="B28" s="9" t="s">
        <v>183</v>
      </c>
      <c r="C28" s="10" t="s">
        <v>184</v>
      </c>
      <c r="D28" s="9" t="s">
        <v>76</v>
      </c>
      <c r="E28" s="9" t="s">
        <v>77</v>
      </c>
      <c r="F28" s="9" t="s">
        <v>179</v>
      </c>
      <c r="G28" s="9" t="s">
        <v>180</v>
      </c>
      <c r="H28" s="18">
        <v>78600</v>
      </c>
      <c r="I28" s="18">
        <v>78600</v>
      </c>
      <c r="J28" s="18"/>
      <c r="K28" s="18"/>
      <c r="L28" s="18">
        <v>78600</v>
      </c>
      <c r="M28" s="18"/>
      <c r="N28" s="18"/>
      <c r="O28" s="18"/>
      <c r="P28" s="24"/>
      <c r="Q28" s="18"/>
      <c r="R28" s="18"/>
      <c r="S28" s="18"/>
      <c r="T28" s="18"/>
      <c r="U28" s="18"/>
      <c r="V28" s="18"/>
      <c r="W28" s="18"/>
    </row>
    <row r="29" ht="18.75" customHeight="1" spans="1:23">
      <c r="A29" s="9" t="s">
        <v>57</v>
      </c>
      <c r="B29" s="9" t="s">
        <v>185</v>
      </c>
      <c r="C29" s="10" t="s">
        <v>125</v>
      </c>
      <c r="D29" s="9" t="s">
        <v>76</v>
      </c>
      <c r="E29" s="9" t="s">
        <v>77</v>
      </c>
      <c r="F29" s="9" t="s">
        <v>186</v>
      </c>
      <c r="G29" s="9" t="s">
        <v>125</v>
      </c>
      <c r="H29" s="18">
        <v>8000</v>
      </c>
      <c r="I29" s="18">
        <v>8000</v>
      </c>
      <c r="J29" s="18"/>
      <c r="K29" s="18"/>
      <c r="L29" s="18">
        <v>8000</v>
      </c>
      <c r="M29" s="18"/>
      <c r="N29" s="18"/>
      <c r="O29" s="18"/>
      <c r="P29" s="24"/>
      <c r="Q29" s="18"/>
      <c r="R29" s="18"/>
      <c r="S29" s="18"/>
      <c r="T29" s="18"/>
      <c r="U29" s="18"/>
      <c r="V29" s="18"/>
      <c r="W29" s="18"/>
    </row>
    <row r="30" ht="18.75" customHeight="1" spans="1:23">
      <c r="A30" s="9" t="s">
        <v>57</v>
      </c>
      <c r="B30" s="9" t="s">
        <v>187</v>
      </c>
      <c r="C30" s="10" t="s">
        <v>188</v>
      </c>
      <c r="D30" s="9" t="s">
        <v>80</v>
      </c>
      <c r="E30" s="9" t="s">
        <v>81</v>
      </c>
      <c r="F30" s="9" t="s">
        <v>189</v>
      </c>
      <c r="G30" s="9" t="s">
        <v>190</v>
      </c>
      <c r="H30" s="18">
        <v>30000</v>
      </c>
      <c r="I30" s="18">
        <v>30000</v>
      </c>
      <c r="J30" s="18"/>
      <c r="K30" s="18"/>
      <c r="L30" s="18">
        <v>30000</v>
      </c>
      <c r="M30" s="18"/>
      <c r="N30" s="18"/>
      <c r="O30" s="18"/>
      <c r="P30" s="24"/>
      <c r="Q30" s="18"/>
      <c r="R30" s="18"/>
      <c r="S30" s="18"/>
      <c r="T30" s="18"/>
      <c r="U30" s="18"/>
      <c r="V30" s="18"/>
      <c r="W30" s="18"/>
    </row>
    <row r="31" ht="18.75" customHeight="1" spans="1:23">
      <c r="A31" s="9" t="s">
        <v>57</v>
      </c>
      <c r="B31" s="9" t="s">
        <v>191</v>
      </c>
      <c r="C31" s="10" t="s">
        <v>192</v>
      </c>
      <c r="D31" s="9" t="s">
        <v>76</v>
      </c>
      <c r="E31" s="9" t="s">
        <v>77</v>
      </c>
      <c r="F31" s="9" t="s">
        <v>152</v>
      </c>
      <c r="G31" s="9" t="s">
        <v>153</v>
      </c>
      <c r="H31" s="18">
        <v>46645.25</v>
      </c>
      <c r="I31" s="18">
        <v>46645.25</v>
      </c>
      <c r="J31" s="18"/>
      <c r="K31" s="18"/>
      <c r="L31" s="18">
        <v>46645.25</v>
      </c>
      <c r="M31" s="18"/>
      <c r="N31" s="18"/>
      <c r="O31" s="18"/>
      <c r="P31" s="24"/>
      <c r="Q31" s="18"/>
      <c r="R31" s="18"/>
      <c r="S31" s="18"/>
      <c r="T31" s="18"/>
      <c r="U31" s="18"/>
      <c r="V31" s="18"/>
      <c r="W31" s="18"/>
    </row>
    <row r="32" ht="18.75" customHeight="1" spans="1:23">
      <c r="A32" s="9" t="s">
        <v>57</v>
      </c>
      <c r="B32" s="9" t="s">
        <v>191</v>
      </c>
      <c r="C32" s="10" t="s">
        <v>192</v>
      </c>
      <c r="D32" s="9" t="s">
        <v>76</v>
      </c>
      <c r="E32" s="9" t="s">
        <v>77</v>
      </c>
      <c r="F32" s="9" t="s">
        <v>152</v>
      </c>
      <c r="G32" s="9" t="s">
        <v>153</v>
      </c>
      <c r="H32" s="18">
        <v>94704</v>
      </c>
      <c r="I32" s="18">
        <v>94704</v>
      </c>
      <c r="J32" s="18"/>
      <c r="K32" s="18"/>
      <c r="L32" s="18">
        <v>94704</v>
      </c>
      <c r="M32" s="18"/>
      <c r="N32" s="18"/>
      <c r="O32" s="18"/>
      <c r="P32" s="24"/>
      <c r="Q32" s="18"/>
      <c r="R32" s="18"/>
      <c r="S32" s="18"/>
      <c r="T32" s="18"/>
      <c r="U32" s="18"/>
      <c r="V32" s="18"/>
      <c r="W32" s="18"/>
    </row>
    <row r="33" ht="18.75" customHeight="1" spans="1:23">
      <c r="A33" s="9" t="s">
        <v>57</v>
      </c>
      <c r="B33" s="9" t="s">
        <v>193</v>
      </c>
      <c r="C33" s="10" t="s">
        <v>194</v>
      </c>
      <c r="D33" s="9" t="s">
        <v>76</v>
      </c>
      <c r="E33" s="9" t="s">
        <v>77</v>
      </c>
      <c r="F33" s="9" t="s">
        <v>195</v>
      </c>
      <c r="G33" s="9" t="s">
        <v>194</v>
      </c>
      <c r="H33" s="18">
        <v>9000</v>
      </c>
      <c r="I33" s="18">
        <v>9000</v>
      </c>
      <c r="J33" s="18"/>
      <c r="K33" s="18"/>
      <c r="L33" s="18">
        <v>9000</v>
      </c>
      <c r="M33" s="18"/>
      <c r="N33" s="18"/>
      <c r="O33" s="18"/>
      <c r="P33" s="24"/>
      <c r="Q33" s="18"/>
      <c r="R33" s="18"/>
      <c r="S33" s="18"/>
      <c r="T33" s="18"/>
      <c r="U33" s="18"/>
      <c r="V33" s="18"/>
      <c r="W33" s="18"/>
    </row>
    <row r="34" ht="18.75" customHeight="1" spans="1:23">
      <c r="A34" s="12" t="s">
        <v>33</v>
      </c>
      <c r="B34" s="12"/>
      <c r="C34" s="12"/>
      <c r="D34" s="12"/>
      <c r="E34" s="12"/>
      <c r="F34" s="12"/>
      <c r="G34" s="12"/>
      <c r="H34" s="18">
        <v>1763283.48</v>
      </c>
      <c r="I34" s="18">
        <v>1763283.48</v>
      </c>
      <c r="J34" s="18"/>
      <c r="K34" s="18"/>
      <c r="L34" s="18">
        <v>1763283.48</v>
      </c>
      <c r="M34" s="18"/>
      <c r="N34" s="18"/>
      <c r="O34" s="18"/>
      <c r="P34" s="18"/>
      <c r="Q34" s="18"/>
      <c r="R34" s="18"/>
      <c r="S34" s="18"/>
      <c r="T34" s="18"/>
      <c r="U34" s="18"/>
      <c r="V34" s="18"/>
      <c r="W34" s="18"/>
    </row>
  </sheetData>
  <mergeCells count="30">
    <mergeCell ref="A3:W3"/>
    <mergeCell ref="A4:G4"/>
    <mergeCell ref="I5:W5"/>
    <mergeCell ref="I6:M6"/>
    <mergeCell ref="N6:P6"/>
    <mergeCell ref="R6:W6"/>
    <mergeCell ref="A34:G34"/>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Right="0"/>
  </sheetPr>
  <dimension ref="A1:W14"/>
  <sheetViews>
    <sheetView showZeros="0" topLeftCell="F1" workbookViewId="0">
      <pane ySplit="1" topLeftCell="A2" activePane="bottomLeft" state="frozen"/>
      <selection/>
      <selection pane="bottomLeft" activeCell="C11" sqref="C11"/>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196</v>
      </c>
    </row>
    <row r="3" ht="45" customHeight="1" spans="1:23">
      <c r="A3" s="4" t="s">
        <v>197</v>
      </c>
      <c r="B3" s="4"/>
      <c r="C3" s="4"/>
      <c r="D3" s="4"/>
      <c r="E3" s="4"/>
      <c r="F3" s="4"/>
      <c r="G3" s="4"/>
      <c r="H3" s="4"/>
      <c r="I3" s="4"/>
      <c r="J3" s="4"/>
      <c r="K3" s="4"/>
      <c r="L3" s="4"/>
      <c r="M3" s="4"/>
      <c r="N3" s="52"/>
      <c r="O3" s="52"/>
      <c r="P3" s="52"/>
      <c r="Q3" s="52"/>
      <c r="R3" s="52"/>
      <c r="S3" s="52"/>
      <c r="T3" s="52"/>
      <c r="U3" s="52"/>
      <c r="V3" s="52"/>
      <c r="W3" s="52"/>
    </row>
    <row r="4" ht="18.75" customHeight="1" spans="1:23">
      <c r="A4" s="5" t="s">
        <v>2</v>
      </c>
      <c r="B4" s="5"/>
      <c r="C4" s="5"/>
      <c r="D4" s="5"/>
      <c r="E4" s="5"/>
      <c r="F4" s="5"/>
      <c r="G4" s="5"/>
      <c r="H4" s="5"/>
      <c r="I4" s="53"/>
      <c r="J4" s="53"/>
      <c r="K4" s="53"/>
      <c r="L4" s="53"/>
      <c r="M4" s="53"/>
      <c r="N4" s="6"/>
      <c r="O4" s="6"/>
      <c r="P4" s="6"/>
      <c r="Q4" s="6"/>
      <c r="R4" s="6"/>
      <c r="S4" s="6"/>
      <c r="T4" s="6"/>
      <c r="U4" s="6"/>
      <c r="V4" s="6"/>
      <c r="W4" s="6" t="s">
        <v>30</v>
      </c>
    </row>
    <row r="5" ht="18.75" customHeight="1" spans="1:23">
      <c r="A5" s="14" t="s">
        <v>198</v>
      </c>
      <c r="B5" s="14" t="s">
        <v>131</v>
      </c>
      <c r="C5" s="14" t="s">
        <v>132</v>
      </c>
      <c r="D5" s="14" t="s">
        <v>199</v>
      </c>
      <c r="E5" s="14" t="s">
        <v>133</v>
      </c>
      <c r="F5" s="14" t="s">
        <v>134</v>
      </c>
      <c r="G5" s="14" t="s">
        <v>200</v>
      </c>
      <c r="H5" s="14" t="s">
        <v>136</v>
      </c>
      <c r="I5" s="30" t="s">
        <v>33</v>
      </c>
      <c r="J5" s="30" t="s">
        <v>201</v>
      </c>
      <c r="K5" s="14"/>
      <c r="L5" s="14"/>
      <c r="M5" s="14"/>
      <c r="N5" s="14" t="s">
        <v>138</v>
      </c>
      <c r="O5" s="14"/>
      <c r="P5" s="14"/>
      <c r="Q5" s="14" t="s">
        <v>39</v>
      </c>
      <c r="R5" s="14" t="s">
        <v>63</v>
      </c>
      <c r="S5" s="14"/>
      <c r="T5" s="14"/>
      <c r="U5" s="14"/>
      <c r="V5" s="14"/>
      <c r="W5" s="14"/>
    </row>
    <row r="6" ht="18.75" customHeight="1" spans="1:23">
      <c r="A6" s="14"/>
      <c r="B6" s="14"/>
      <c r="C6" s="14"/>
      <c r="D6" s="14"/>
      <c r="E6" s="14"/>
      <c r="F6" s="14"/>
      <c r="G6" s="14"/>
      <c r="H6" s="14"/>
      <c r="I6" s="30" t="s">
        <v>139</v>
      </c>
      <c r="J6" s="30" t="s">
        <v>36</v>
      </c>
      <c r="K6" s="14"/>
      <c r="L6" s="14" t="s">
        <v>37</v>
      </c>
      <c r="M6" s="14" t="s">
        <v>38</v>
      </c>
      <c r="N6" s="14" t="s">
        <v>36</v>
      </c>
      <c r="O6" s="14" t="s">
        <v>37</v>
      </c>
      <c r="P6" s="14" t="s">
        <v>38</v>
      </c>
      <c r="Q6" s="14" t="s">
        <v>39</v>
      </c>
      <c r="R6" s="14" t="s">
        <v>35</v>
      </c>
      <c r="S6" s="14" t="s">
        <v>42</v>
      </c>
      <c r="T6" s="14" t="s">
        <v>43</v>
      </c>
      <c r="U6" s="14" t="s">
        <v>44</v>
      </c>
      <c r="V6" s="14" t="s">
        <v>45</v>
      </c>
      <c r="W6" s="14" t="s">
        <v>46</v>
      </c>
    </row>
    <row r="7" ht="18.75" customHeight="1" spans="1:23">
      <c r="A7" s="14"/>
      <c r="B7" s="14"/>
      <c r="C7" s="14"/>
      <c r="D7" s="14"/>
      <c r="E7" s="14"/>
      <c r="F7" s="14"/>
      <c r="G7" s="14"/>
      <c r="H7" s="14"/>
      <c r="I7" s="30"/>
      <c r="J7" s="30" t="s">
        <v>36</v>
      </c>
      <c r="K7" s="14"/>
      <c r="L7" s="14" t="s">
        <v>37</v>
      </c>
      <c r="M7" s="14" t="s">
        <v>38</v>
      </c>
      <c r="N7" s="14" t="s">
        <v>36</v>
      </c>
      <c r="O7" s="14" t="s">
        <v>37</v>
      </c>
      <c r="P7" s="14" t="s">
        <v>38</v>
      </c>
      <c r="Q7" s="14"/>
      <c r="R7" s="14" t="s">
        <v>35</v>
      </c>
      <c r="S7" s="14" t="s">
        <v>42</v>
      </c>
      <c r="T7" s="14" t="s">
        <v>43</v>
      </c>
      <c r="U7" s="14" t="s">
        <v>44</v>
      </c>
      <c r="V7" s="14" t="s">
        <v>45</v>
      </c>
      <c r="W7" s="14" t="s">
        <v>46</v>
      </c>
    </row>
    <row r="8" ht="22.65" customHeight="1" spans="1:23">
      <c r="A8" s="14"/>
      <c r="B8" s="14"/>
      <c r="C8" s="14"/>
      <c r="D8" s="14"/>
      <c r="E8" s="14"/>
      <c r="F8" s="14"/>
      <c r="G8" s="14"/>
      <c r="H8" s="14"/>
      <c r="I8" s="30"/>
      <c r="J8" s="30" t="s">
        <v>35</v>
      </c>
      <c r="K8" s="14" t="s">
        <v>202</v>
      </c>
      <c r="L8" s="14"/>
      <c r="M8" s="14"/>
      <c r="N8" s="14"/>
      <c r="O8" s="14"/>
      <c r="P8" s="14"/>
      <c r="Q8" s="14"/>
      <c r="R8" s="14"/>
      <c r="S8" s="14"/>
      <c r="T8" s="14"/>
      <c r="U8" s="14"/>
      <c r="V8" s="14"/>
      <c r="W8" s="14"/>
    </row>
    <row r="9" ht="18.75" customHeight="1" spans="1:23">
      <c r="A9" s="15" t="s">
        <v>47</v>
      </c>
      <c r="B9" s="15">
        <v>2</v>
      </c>
      <c r="C9" s="15">
        <v>3</v>
      </c>
      <c r="D9" s="15">
        <v>4</v>
      </c>
      <c r="E9" s="15">
        <v>5</v>
      </c>
      <c r="F9" s="15">
        <v>6</v>
      </c>
      <c r="G9" s="15">
        <v>7</v>
      </c>
      <c r="H9" s="15">
        <v>8</v>
      </c>
      <c r="I9" s="15">
        <v>9</v>
      </c>
      <c r="J9" s="15">
        <v>10</v>
      </c>
      <c r="K9" s="15">
        <v>11</v>
      </c>
      <c r="L9" s="15">
        <v>12</v>
      </c>
      <c r="M9" s="15">
        <v>13</v>
      </c>
      <c r="N9" s="15">
        <v>14</v>
      </c>
      <c r="O9" s="15">
        <v>15</v>
      </c>
      <c r="P9" s="15">
        <v>16</v>
      </c>
      <c r="Q9" s="15">
        <v>17</v>
      </c>
      <c r="R9" s="15">
        <v>18</v>
      </c>
      <c r="S9" s="15">
        <v>19</v>
      </c>
      <c r="T9" s="15">
        <v>20</v>
      </c>
      <c r="U9" s="15">
        <v>21</v>
      </c>
      <c r="V9" s="15">
        <v>22</v>
      </c>
      <c r="W9" s="15">
        <v>23</v>
      </c>
    </row>
    <row r="10" ht="18.75" customHeight="1" spans="1:23">
      <c r="A10" s="9"/>
      <c r="B10" s="9"/>
      <c r="C10" s="10" t="s">
        <v>203</v>
      </c>
      <c r="D10" s="9"/>
      <c r="E10" s="9"/>
      <c r="F10" s="9"/>
      <c r="G10" s="9"/>
      <c r="H10" s="9"/>
      <c r="I10" s="11">
        <v>84000</v>
      </c>
      <c r="J10" s="11">
        <v>84000</v>
      </c>
      <c r="K10" s="11">
        <v>84000</v>
      </c>
      <c r="L10" s="11"/>
      <c r="M10" s="11"/>
      <c r="N10" s="11"/>
      <c r="O10" s="11"/>
      <c r="P10" s="11"/>
      <c r="Q10" s="11"/>
      <c r="R10" s="11"/>
      <c r="S10" s="11"/>
      <c r="T10" s="11"/>
      <c r="U10" s="11"/>
      <c r="V10" s="11"/>
      <c r="W10" s="11"/>
    </row>
    <row r="11" ht="18.75" customHeight="1" spans="1:23">
      <c r="A11" s="9" t="s">
        <v>204</v>
      </c>
      <c r="B11" s="9" t="s">
        <v>205</v>
      </c>
      <c r="C11" s="10" t="s">
        <v>203</v>
      </c>
      <c r="D11" s="9" t="s">
        <v>57</v>
      </c>
      <c r="E11" s="9" t="s">
        <v>86</v>
      </c>
      <c r="F11" s="9" t="s">
        <v>87</v>
      </c>
      <c r="G11" s="9" t="s">
        <v>206</v>
      </c>
      <c r="H11" s="9" t="s">
        <v>207</v>
      </c>
      <c r="I11" s="11">
        <v>84000</v>
      </c>
      <c r="J11" s="11">
        <v>84000</v>
      </c>
      <c r="K11" s="11">
        <v>84000</v>
      </c>
      <c r="L11" s="11"/>
      <c r="M11" s="11"/>
      <c r="N11" s="11"/>
      <c r="O11" s="11"/>
      <c r="P11" s="11"/>
      <c r="Q11" s="11"/>
      <c r="R11" s="11"/>
      <c r="S11" s="11"/>
      <c r="T11" s="11"/>
      <c r="U11" s="11"/>
      <c r="V11" s="11"/>
      <c r="W11" s="11"/>
    </row>
    <row r="12" ht="18.75" customHeight="1" spans="1:23">
      <c r="A12" s="24"/>
      <c r="B12" s="24"/>
      <c r="C12" s="10" t="s">
        <v>208</v>
      </c>
      <c r="D12" s="24"/>
      <c r="E12" s="24"/>
      <c r="F12" s="24"/>
      <c r="G12" s="24"/>
      <c r="H12" s="24"/>
      <c r="I12" s="11">
        <v>3610855.5</v>
      </c>
      <c r="J12" s="11">
        <v>3610855.5</v>
      </c>
      <c r="K12" s="11">
        <v>3610855.5</v>
      </c>
      <c r="L12" s="11"/>
      <c r="M12" s="11"/>
      <c r="N12" s="11"/>
      <c r="O12" s="11"/>
      <c r="P12" s="24"/>
      <c r="Q12" s="11"/>
      <c r="R12" s="11"/>
      <c r="S12" s="11"/>
      <c r="T12" s="11"/>
      <c r="U12" s="11"/>
      <c r="V12" s="11"/>
      <c r="W12" s="11"/>
    </row>
    <row r="13" ht="18.75" customHeight="1" spans="1:23">
      <c r="A13" s="9" t="s">
        <v>204</v>
      </c>
      <c r="B13" s="9" t="s">
        <v>209</v>
      </c>
      <c r="C13" s="10" t="s">
        <v>208</v>
      </c>
      <c r="D13" s="9" t="s">
        <v>57</v>
      </c>
      <c r="E13" s="9" t="s">
        <v>86</v>
      </c>
      <c r="F13" s="9" t="s">
        <v>87</v>
      </c>
      <c r="G13" s="9" t="s">
        <v>206</v>
      </c>
      <c r="H13" s="9" t="s">
        <v>207</v>
      </c>
      <c r="I13" s="11">
        <v>3610855.5</v>
      </c>
      <c r="J13" s="11">
        <v>3610855.5</v>
      </c>
      <c r="K13" s="11">
        <v>3610855.5</v>
      </c>
      <c r="L13" s="11"/>
      <c r="M13" s="11"/>
      <c r="N13" s="11"/>
      <c r="O13" s="11"/>
      <c r="P13" s="24"/>
      <c r="Q13" s="11"/>
      <c r="R13" s="11"/>
      <c r="S13" s="11"/>
      <c r="T13" s="11"/>
      <c r="U13" s="11"/>
      <c r="V13" s="11"/>
      <c r="W13" s="11"/>
    </row>
    <row r="14" ht="18.75" customHeight="1" spans="1:23">
      <c r="A14" s="12" t="s">
        <v>33</v>
      </c>
      <c r="B14" s="12"/>
      <c r="C14" s="12"/>
      <c r="D14" s="12"/>
      <c r="E14" s="12"/>
      <c r="F14" s="12"/>
      <c r="G14" s="12"/>
      <c r="H14" s="12"/>
      <c r="I14" s="11">
        <v>3694855.5</v>
      </c>
      <c r="J14" s="11">
        <v>3694855.5</v>
      </c>
      <c r="K14" s="11">
        <v>3694855.5</v>
      </c>
      <c r="L14" s="11"/>
      <c r="M14" s="11"/>
      <c r="N14" s="11"/>
      <c r="O14" s="11"/>
      <c r="P14" s="11"/>
      <c r="Q14" s="11"/>
      <c r="R14" s="11"/>
      <c r="S14" s="11"/>
      <c r="T14" s="11"/>
      <c r="U14" s="11"/>
      <c r="V14" s="11"/>
      <c r="W14" s="11"/>
    </row>
  </sheetData>
  <mergeCells count="28">
    <mergeCell ref="A3:W3"/>
    <mergeCell ref="A4:H4"/>
    <mergeCell ref="J5:M5"/>
    <mergeCell ref="N5:P5"/>
    <mergeCell ref="R5:W5"/>
    <mergeCell ref="A14:H1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Right="0"/>
  </sheetPr>
  <dimension ref="A1:J34"/>
  <sheetViews>
    <sheetView showZeros="0" workbookViewId="0">
      <pane ySplit="1" topLeftCell="A8" activePane="bottomLeft" state="frozen"/>
      <selection/>
      <selection pane="bottomLeft" activeCell="E40" sqref="E40"/>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1"/>
      <c r="B1" s="31"/>
      <c r="C1" s="31"/>
      <c r="D1" s="31"/>
      <c r="E1" s="31"/>
      <c r="F1" s="31"/>
      <c r="G1" s="31"/>
      <c r="H1" s="31"/>
      <c r="I1" s="31"/>
      <c r="J1" s="31"/>
    </row>
    <row r="2" customHeight="1" spans="1:10">
      <c r="A2" s="21" t="s">
        <v>210</v>
      </c>
      <c r="B2" s="21"/>
      <c r="C2" s="21"/>
      <c r="D2" s="21"/>
      <c r="E2" s="21"/>
      <c r="F2" s="21"/>
      <c r="G2" s="21"/>
      <c r="H2" s="21"/>
      <c r="I2" s="21"/>
      <c r="J2" s="21"/>
    </row>
    <row r="3" ht="45" customHeight="1" spans="1:10">
      <c r="A3" s="32" t="s">
        <v>211</v>
      </c>
      <c r="B3" s="32"/>
      <c r="C3" s="32"/>
      <c r="D3" s="32"/>
      <c r="E3" s="32"/>
      <c r="F3" s="32"/>
      <c r="G3" s="32"/>
      <c r="H3" s="32"/>
      <c r="I3" s="32"/>
      <c r="J3" s="32"/>
    </row>
    <row r="4" ht="20.25" customHeight="1" spans="1:10">
      <c r="A4" s="20" t="s">
        <v>2</v>
      </c>
      <c r="B4" s="20"/>
      <c r="C4" s="20"/>
      <c r="D4" s="20"/>
      <c r="E4" s="20"/>
      <c r="F4" s="20"/>
      <c r="G4" s="20"/>
      <c r="H4" s="20"/>
      <c r="I4" s="20"/>
      <c r="J4" s="20"/>
    </row>
    <row r="5" ht="20.25" customHeight="1" spans="1:10">
      <c r="A5" s="33" t="s">
        <v>212</v>
      </c>
      <c r="B5" s="33" t="s">
        <v>213</v>
      </c>
      <c r="C5" s="33" t="s">
        <v>214</v>
      </c>
      <c r="D5" s="33" t="s">
        <v>215</v>
      </c>
      <c r="E5" s="33" t="s">
        <v>216</v>
      </c>
      <c r="F5" s="33" t="s">
        <v>217</v>
      </c>
      <c r="G5" s="33" t="s">
        <v>218</v>
      </c>
      <c r="H5" s="33" t="s">
        <v>219</v>
      </c>
      <c r="I5" s="33" t="s">
        <v>220</v>
      </c>
      <c r="J5" s="33" t="s">
        <v>221</v>
      </c>
    </row>
    <row r="6" ht="46.5" customHeight="1" spans="1:10">
      <c r="A6" s="33"/>
      <c r="B6" s="33"/>
      <c r="C6" s="33"/>
      <c r="D6" s="33"/>
      <c r="E6" s="33"/>
      <c r="F6" s="33"/>
      <c r="G6" s="33"/>
      <c r="H6" s="33"/>
      <c r="I6" s="33"/>
      <c r="J6" s="33"/>
    </row>
    <row r="7" ht="20.25" customHeight="1" spans="1:10">
      <c r="A7" s="34">
        <v>1</v>
      </c>
      <c r="B7" s="34">
        <v>2</v>
      </c>
      <c r="C7" s="34">
        <v>3</v>
      </c>
      <c r="D7" s="34">
        <v>4</v>
      </c>
      <c r="E7" s="34">
        <v>5</v>
      </c>
      <c r="F7" s="34">
        <v>6</v>
      </c>
      <c r="G7" s="34">
        <v>7</v>
      </c>
      <c r="H7" s="34">
        <v>8</v>
      </c>
      <c r="I7" s="34">
        <v>9</v>
      </c>
      <c r="J7" s="34">
        <v>10</v>
      </c>
    </row>
    <row r="8" ht="20.25" customHeight="1" spans="1:10">
      <c r="A8" t="s">
        <v>57</v>
      </c>
      <c r="B8" s="24"/>
      <c r="C8" s="24"/>
      <c r="E8" s="39"/>
      <c r="F8" s="39"/>
      <c r="G8" s="39"/>
      <c r="H8" s="39"/>
      <c r="I8" s="39"/>
      <c r="J8" s="39"/>
    </row>
    <row r="9" ht="63" customHeight="1" spans="1:10">
      <c r="A9" s="49" t="s">
        <v>208</v>
      </c>
      <c r="B9" s="24" t="s">
        <v>222</v>
      </c>
      <c r="C9" s="25"/>
      <c r="D9" s="25"/>
      <c r="E9" s="39"/>
      <c r="F9" s="39"/>
      <c r="G9" s="39"/>
      <c r="H9" s="39"/>
      <c r="I9" s="39"/>
      <c r="J9" s="39"/>
    </row>
    <row r="10" ht="20.25" customHeight="1" spans="1:10">
      <c r="A10" s="24"/>
      <c r="B10" s="24"/>
      <c r="C10" s="24" t="s">
        <v>223</v>
      </c>
      <c r="D10" s="50" t="s">
        <v>224</v>
      </c>
      <c r="E10" s="51" t="s">
        <v>225</v>
      </c>
      <c r="F10" s="40" t="s">
        <v>226</v>
      </c>
      <c r="G10" s="25" t="s">
        <v>227</v>
      </c>
      <c r="H10" s="40" t="s">
        <v>228</v>
      </c>
      <c r="I10" s="40" t="s">
        <v>229</v>
      </c>
      <c r="J10" s="51" t="s">
        <v>230</v>
      </c>
    </row>
    <row r="11" ht="20.25" customHeight="1" spans="1:10">
      <c r="A11" s="24"/>
      <c r="B11" s="24"/>
      <c r="C11" s="24" t="s">
        <v>223</v>
      </c>
      <c r="D11" s="50" t="s">
        <v>224</v>
      </c>
      <c r="E11" s="51" t="s">
        <v>231</v>
      </c>
      <c r="F11" s="40" t="s">
        <v>226</v>
      </c>
      <c r="G11" s="25" t="s">
        <v>232</v>
      </c>
      <c r="H11" s="40" t="s">
        <v>228</v>
      </c>
      <c r="I11" s="40" t="s">
        <v>229</v>
      </c>
      <c r="J11" s="51" t="s">
        <v>230</v>
      </c>
    </row>
    <row r="12" ht="20.25" customHeight="1" spans="1:10">
      <c r="A12" s="24"/>
      <c r="B12" s="24"/>
      <c r="C12" s="24" t="s">
        <v>223</v>
      </c>
      <c r="D12" s="50" t="s">
        <v>224</v>
      </c>
      <c r="E12" s="51" t="s">
        <v>233</v>
      </c>
      <c r="F12" s="40" t="s">
        <v>226</v>
      </c>
      <c r="G12" s="25" t="s">
        <v>234</v>
      </c>
      <c r="H12" s="40" t="s">
        <v>228</v>
      </c>
      <c r="I12" s="40" t="s">
        <v>229</v>
      </c>
      <c r="J12" s="51" t="s">
        <v>230</v>
      </c>
    </row>
    <row r="13" ht="20.25" customHeight="1" spans="1:10">
      <c r="A13" s="24"/>
      <c r="B13" s="24"/>
      <c r="C13" s="24" t="s">
        <v>223</v>
      </c>
      <c r="D13" s="50" t="s">
        <v>224</v>
      </c>
      <c r="E13" s="51" t="s">
        <v>235</v>
      </c>
      <c r="F13" s="40" t="s">
        <v>226</v>
      </c>
      <c r="G13" s="25" t="s">
        <v>236</v>
      </c>
      <c r="H13" s="40" t="s">
        <v>228</v>
      </c>
      <c r="I13" s="40" t="s">
        <v>229</v>
      </c>
      <c r="J13" s="51" t="s">
        <v>237</v>
      </c>
    </row>
    <row r="14" ht="20.25" customHeight="1" spans="1:10">
      <c r="A14" s="24"/>
      <c r="B14" s="24"/>
      <c r="C14" s="24" t="s">
        <v>223</v>
      </c>
      <c r="D14" s="50" t="s">
        <v>238</v>
      </c>
      <c r="E14" s="51" t="s">
        <v>239</v>
      </c>
      <c r="F14" s="40" t="s">
        <v>226</v>
      </c>
      <c r="G14" s="25" t="s">
        <v>240</v>
      </c>
      <c r="H14" s="40" t="s">
        <v>241</v>
      </c>
      <c r="I14" s="40" t="s">
        <v>229</v>
      </c>
      <c r="J14" s="51" t="s">
        <v>242</v>
      </c>
    </row>
    <row r="15" ht="20.25" customHeight="1" spans="1:10">
      <c r="A15" s="24"/>
      <c r="B15" s="24"/>
      <c r="C15" s="24" t="s">
        <v>223</v>
      </c>
      <c r="D15" s="50" t="s">
        <v>238</v>
      </c>
      <c r="E15" s="51" t="s">
        <v>243</v>
      </c>
      <c r="F15" s="40" t="s">
        <v>226</v>
      </c>
      <c r="G15" s="25" t="s">
        <v>240</v>
      </c>
      <c r="H15" s="40" t="s">
        <v>241</v>
      </c>
      <c r="I15" s="40" t="s">
        <v>229</v>
      </c>
      <c r="J15" s="51" t="s">
        <v>244</v>
      </c>
    </row>
    <row r="16" ht="20.25" customHeight="1" spans="1:10">
      <c r="A16" s="24"/>
      <c r="B16" s="24"/>
      <c r="C16" s="24" t="s">
        <v>223</v>
      </c>
      <c r="D16" s="50" t="s">
        <v>238</v>
      </c>
      <c r="E16" s="51" t="s">
        <v>245</v>
      </c>
      <c r="F16" s="40" t="s">
        <v>226</v>
      </c>
      <c r="G16" s="25" t="s">
        <v>240</v>
      </c>
      <c r="H16" s="40" t="s">
        <v>241</v>
      </c>
      <c r="I16" s="40" t="s">
        <v>229</v>
      </c>
      <c r="J16" s="51" t="s">
        <v>244</v>
      </c>
    </row>
    <row r="17" ht="20.25" customHeight="1" spans="1:10">
      <c r="A17" s="24"/>
      <c r="B17" s="24"/>
      <c r="C17" s="24" t="s">
        <v>223</v>
      </c>
      <c r="D17" s="50" t="s">
        <v>238</v>
      </c>
      <c r="E17" s="51" t="s">
        <v>246</v>
      </c>
      <c r="F17" s="40" t="s">
        <v>226</v>
      </c>
      <c r="G17" s="25" t="s">
        <v>240</v>
      </c>
      <c r="H17" s="40" t="s">
        <v>241</v>
      </c>
      <c r="I17" s="40" t="s">
        <v>229</v>
      </c>
      <c r="J17" s="51" t="s">
        <v>244</v>
      </c>
    </row>
    <row r="18" ht="20.25" customHeight="1" spans="1:10">
      <c r="A18" s="24"/>
      <c r="B18" s="24"/>
      <c r="C18" s="24" t="s">
        <v>223</v>
      </c>
      <c r="D18" s="50" t="s">
        <v>247</v>
      </c>
      <c r="E18" s="51" t="s">
        <v>248</v>
      </c>
      <c r="F18" s="40" t="s">
        <v>226</v>
      </c>
      <c r="G18" s="25" t="s">
        <v>240</v>
      </c>
      <c r="H18" s="40" t="s">
        <v>241</v>
      </c>
      <c r="I18" s="40" t="s">
        <v>229</v>
      </c>
      <c r="J18" s="51" t="s">
        <v>249</v>
      </c>
    </row>
    <row r="19" ht="20.25" customHeight="1" spans="1:10">
      <c r="A19" s="24"/>
      <c r="B19" s="24"/>
      <c r="C19" s="24" t="s">
        <v>223</v>
      </c>
      <c r="D19" s="50" t="s">
        <v>247</v>
      </c>
      <c r="E19" s="51" t="s">
        <v>250</v>
      </c>
      <c r="F19" s="40" t="s">
        <v>226</v>
      </c>
      <c r="G19" s="25" t="s">
        <v>251</v>
      </c>
      <c r="H19" s="40" t="s">
        <v>241</v>
      </c>
      <c r="I19" s="40" t="s">
        <v>229</v>
      </c>
      <c r="J19" s="51" t="s">
        <v>252</v>
      </c>
    </row>
    <row r="20" ht="20.25" customHeight="1" spans="1:10">
      <c r="A20" s="24"/>
      <c r="B20" s="24"/>
      <c r="C20" s="24" t="s">
        <v>223</v>
      </c>
      <c r="D20" s="50" t="s">
        <v>253</v>
      </c>
      <c r="E20" s="51" t="s">
        <v>254</v>
      </c>
      <c r="F20" s="40" t="s">
        <v>255</v>
      </c>
      <c r="G20" s="25" t="s">
        <v>256</v>
      </c>
      <c r="H20" s="40" t="s">
        <v>257</v>
      </c>
      <c r="I20" s="40" t="s">
        <v>229</v>
      </c>
      <c r="J20" s="51" t="s">
        <v>258</v>
      </c>
    </row>
    <row r="21" ht="20.25" customHeight="1" spans="1:10">
      <c r="A21" s="24"/>
      <c r="B21" s="24"/>
      <c r="C21" s="24" t="s">
        <v>259</v>
      </c>
      <c r="D21" s="50" t="s">
        <v>260</v>
      </c>
      <c r="E21" s="51" t="s">
        <v>261</v>
      </c>
      <c r="F21" s="40" t="s">
        <v>226</v>
      </c>
      <c r="G21" s="25" t="s">
        <v>262</v>
      </c>
      <c r="H21" s="40" t="s">
        <v>228</v>
      </c>
      <c r="I21" s="40" t="s">
        <v>229</v>
      </c>
      <c r="J21" s="51" t="s">
        <v>263</v>
      </c>
    </row>
    <row r="22" ht="20.25" customHeight="1" spans="1:10">
      <c r="A22" s="24"/>
      <c r="B22" s="24"/>
      <c r="C22" s="24" t="s">
        <v>259</v>
      </c>
      <c r="D22" s="50" t="s">
        <v>260</v>
      </c>
      <c r="E22" s="51" t="s">
        <v>264</v>
      </c>
      <c r="F22" s="40" t="s">
        <v>226</v>
      </c>
      <c r="G22" s="25" t="s">
        <v>227</v>
      </c>
      <c r="H22" s="40" t="s">
        <v>228</v>
      </c>
      <c r="I22" s="40" t="s">
        <v>229</v>
      </c>
      <c r="J22" s="51" t="s">
        <v>265</v>
      </c>
    </row>
    <row r="23" ht="20.25" customHeight="1" spans="1:10">
      <c r="A23" s="24"/>
      <c r="B23" s="24"/>
      <c r="C23" s="24" t="s">
        <v>259</v>
      </c>
      <c r="D23" s="50" t="s">
        <v>260</v>
      </c>
      <c r="E23" s="51" t="s">
        <v>266</v>
      </c>
      <c r="F23" s="40" t="s">
        <v>226</v>
      </c>
      <c r="G23" s="25" t="s">
        <v>227</v>
      </c>
      <c r="H23" s="40" t="s">
        <v>228</v>
      </c>
      <c r="I23" s="40" t="s">
        <v>229</v>
      </c>
      <c r="J23" s="51" t="s">
        <v>265</v>
      </c>
    </row>
    <row r="24" ht="20.25" customHeight="1" spans="1:10">
      <c r="A24" s="24"/>
      <c r="B24" s="24"/>
      <c r="C24" s="24" t="s">
        <v>259</v>
      </c>
      <c r="D24" s="50" t="s">
        <v>267</v>
      </c>
      <c r="E24" s="51" t="s">
        <v>268</v>
      </c>
      <c r="F24" s="40" t="s">
        <v>226</v>
      </c>
      <c r="G24" s="25" t="s">
        <v>240</v>
      </c>
      <c r="H24" s="40" t="s">
        <v>241</v>
      </c>
      <c r="I24" s="40" t="s">
        <v>229</v>
      </c>
      <c r="J24" s="51" t="s">
        <v>269</v>
      </c>
    </row>
    <row r="25" ht="20.25" customHeight="1" spans="1:10">
      <c r="A25" s="24"/>
      <c r="B25" s="24"/>
      <c r="C25" s="24" t="s">
        <v>259</v>
      </c>
      <c r="D25" s="50" t="s">
        <v>267</v>
      </c>
      <c r="E25" s="51" t="s">
        <v>270</v>
      </c>
      <c r="F25" s="40" t="s">
        <v>255</v>
      </c>
      <c r="G25" s="25" t="s">
        <v>271</v>
      </c>
      <c r="H25" s="40" t="s">
        <v>272</v>
      </c>
      <c r="I25" s="40" t="s">
        <v>229</v>
      </c>
      <c r="J25" s="51" t="s">
        <v>269</v>
      </c>
    </row>
    <row r="26" ht="20.25" customHeight="1" spans="1:10">
      <c r="A26" s="24"/>
      <c r="B26" s="24"/>
      <c r="C26" s="24" t="s">
        <v>273</v>
      </c>
      <c r="D26" s="50" t="s">
        <v>274</v>
      </c>
      <c r="E26" s="51" t="s">
        <v>275</v>
      </c>
      <c r="F26" s="40" t="s">
        <v>226</v>
      </c>
      <c r="G26" s="25" t="s">
        <v>276</v>
      </c>
      <c r="H26" s="40" t="s">
        <v>241</v>
      </c>
      <c r="I26" s="40" t="s">
        <v>229</v>
      </c>
      <c r="J26" s="51" t="s">
        <v>277</v>
      </c>
    </row>
    <row r="27" ht="75" customHeight="1" spans="1:10">
      <c r="A27" s="49" t="s">
        <v>203</v>
      </c>
      <c r="B27" s="24" t="s">
        <v>278</v>
      </c>
      <c r="C27" s="24"/>
      <c r="D27" s="24"/>
      <c r="E27" s="24"/>
      <c r="F27" s="24"/>
      <c r="G27" s="24"/>
      <c r="H27" s="24"/>
      <c r="I27" s="24"/>
      <c r="J27" s="24"/>
    </row>
    <row r="28" ht="20.25" customHeight="1" spans="1:10">
      <c r="A28" s="24"/>
      <c r="B28" s="24"/>
      <c r="C28" s="24" t="s">
        <v>223</v>
      </c>
      <c r="D28" s="50" t="s">
        <v>224</v>
      </c>
      <c r="E28" s="51" t="s">
        <v>279</v>
      </c>
      <c r="F28" s="40" t="s">
        <v>226</v>
      </c>
      <c r="G28" s="25" t="s">
        <v>50</v>
      </c>
      <c r="H28" s="40" t="s">
        <v>228</v>
      </c>
      <c r="I28" s="40" t="s">
        <v>229</v>
      </c>
      <c r="J28" s="51" t="s">
        <v>237</v>
      </c>
    </row>
    <row r="29" ht="20.25" customHeight="1" spans="1:10">
      <c r="A29" s="24"/>
      <c r="B29" s="24"/>
      <c r="C29" s="24" t="s">
        <v>223</v>
      </c>
      <c r="D29" s="50" t="s">
        <v>238</v>
      </c>
      <c r="E29" s="51" t="s">
        <v>280</v>
      </c>
      <c r="F29" s="40" t="s">
        <v>226</v>
      </c>
      <c r="G29" s="25" t="s">
        <v>240</v>
      </c>
      <c r="H29" s="40" t="s">
        <v>241</v>
      </c>
      <c r="I29" s="40" t="s">
        <v>229</v>
      </c>
      <c r="J29" s="51" t="s">
        <v>244</v>
      </c>
    </row>
    <row r="30" ht="20.25" customHeight="1" spans="1:10">
      <c r="A30" s="24"/>
      <c r="B30" s="24"/>
      <c r="C30" s="24" t="s">
        <v>223</v>
      </c>
      <c r="D30" s="50" t="s">
        <v>247</v>
      </c>
      <c r="E30" s="51" t="s">
        <v>248</v>
      </c>
      <c r="F30" s="40" t="s">
        <v>226</v>
      </c>
      <c r="G30" s="25" t="s">
        <v>240</v>
      </c>
      <c r="H30" s="40" t="s">
        <v>241</v>
      </c>
      <c r="I30" s="40" t="s">
        <v>229</v>
      </c>
      <c r="J30" s="51" t="s">
        <v>249</v>
      </c>
    </row>
    <row r="31" ht="20.25" customHeight="1" spans="1:10">
      <c r="A31" s="24"/>
      <c r="B31" s="24"/>
      <c r="C31" s="24" t="s">
        <v>223</v>
      </c>
      <c r="D31" s="50" t="s">
        <v>247</v>
      </c>
      <c r="E31" s="51" t="s">
        <v>250</v>
      </c>
      <c r="F31" s="40" t="s">
        <v>226</v>
      </c>
      <c r="G31" s="25" t="s">
        <v>240</v>
      </c>
      <c r="H31" s="40" t="s">
        <v>241</v>
      </c>
      <c r="I31" s="40" t="s">
        <v>229</v>
      </c>
      <c r="J31" s="51" t="s">
        <v>252</v>
      </c>
    </row>
    <row r="32" ht="20.25" customHeight="1" spans="1:10">
      <c r="A32" s="24"/>
      <c r="B32" s="24"/>
      <c r="C32" s="24" t="s">
        <v>223</v>
      </c>
      <c r="D32" s="50" t="s">
        <v>253</v>
      </c>
      <c r="E32" s="51" t="s">
        <v>254</v>
      </c>
      <c r="F32" s="40" t="s">
        <v>255</v>
      </c>
      <c r="G32" s="25" t="s">
        <v>281</v>
      </c>
      <c r="H32" s="40" t="s">
        <v>257</v>
      </c>
      <c r="I32" s="40" t="s">
        <v>229</v>
      </c>
      <c r="J32" s="51" t="s">
        <v>258</v>
      </c>
    </row>
    <row r="33" ht="20.25" customHeight="1" spans="1:10">
      <c r="A33" s="24"/>
      <c r="B33" s="24"/>
      <c r="C33" s="24" t="s">
        <v>259</v>
      </c>
      <c r="D33" s="50" t="s">
        <v>267</v>
      </c>
      <c r="E33" s="51" t="s">
        <v>282</v>
      </c>
      <c r="F33" s="40" t="s">
        <v>226</v>
      </c>
      <c r="G33" s="25" t="s">
        <v>240</v>
      </c>
      <c r="H33" s="40" t="s">
        <v>241</v>
      </c>
      <c r="I33" s="40" t="s">
        <v>229</v>
      </c>
      <c r="J33" s="51" t="s">
        <v>283</v>
      </c>
    </row>
    <row r="34" ht="20.25" customHeight="1" spans="1:10">
      <c r="A34" s="24"/>
      <c r="B34" s="24"/>
      <c r="C34" s="24" t="s">
        <v>273</v>
      </c>
      <c r="D34" s="50" t="s">
        <v>274</v>
      </c>
      <c r="E34" s="51" t="s">
        <v>284</v>
      </c>
      <c r="F34" s="40" t="s">
        <v>226</v>
      </c>
      <c r="G34" s="25" t="s">
        <v>285</v>
      </c>
      <c r="H34" s="40" t="s">
        <v>241</v>
      </c>
      <c r="I34" s="40" t="s">
        <v>229</v>
      </c>
      <c r="J34" s="51" t="s">
        <v>277</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Right="0"/>
  </sheetPr>
  <dimension ref="A1:F10"/>
  <sheetViews>
    <sheetView showZeros="0" workbookViewId="0">
      <pane ySplit="1" topLeftCell="A2" activePane="bottomLeft" state="frozen"/>
      <selection/>
      <selection pane="bottomLeft" activeCell="F19" sqref="F19"/>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3" t="s">
        <v>286</v>
      </c>
    </row>
    <row r="3" ht="37.5" customHeight="1" spans="1:6">
      <c r="A3" s="4" t="s">
        <v>287</v>
      </c>
      <c r="B3" s="4"/>
      <c r="C3" s="4"/>
      <c r="D3" s="4"/>
      <c r="E3" s="4"/>
      <c r="F3" s="4"/>
    </row>
    <row r="4" ht="18.75" customHeight="1" spans="1:6">
      <c r="A4" s="44" t="s">
        <v>2</v>
      </c>
      <c r="B4" s="44"/>
      <c r="C4" s="44"/>
      <c r="D4" s="45"/>
      <c r="E4" s="45"/>
      <c r="F4" s="46" t="s">
        <v>30</v>
      </c>
    </row>
    <row r="5" ht="18.75" customHeight="1" spans="1:6">
      <c r="A5" s="14" t="s">
        <v>130</v>
      </c>
      <c r="B5" s="14" t="s">
        <v>60</v>
      </c>
      <c r="C5" s="14" t="s">
        <v>61</v>
      </c>
      <c r="D5" s="30" t="s">
        <v>288</v>
      </c>
      <c r="E5" s="30"/>
      <c r="F5" s="30"/>
    </row>
    <row r="6" ht="18.75" customHeight="1" spans="1:6">
      <c r="A6" s="14" t="s">
        <v>60</v>
      </c>
      <c r="B6" s="14" t="s">
        <v>60</v>
      </c>
      <c r="C6" s="14" t="s">
        <v>61</v>
      </c>
      <c r="D6" s="30" t="s">
        <v>35</v>
      </c>
      <c r="E6" s="30" t="s">
        <v>64</v>
      </c>
      <c r="F6" s="30" t="s">
        <v>65</v>
      </c>
    </row>
    <row r="7" ht="18.75" customHeight="1" spans="1:6">
      <c r="A7" s="15" t="s">
        <v>47</v>
      </c>
      <c r="B7" s="15"/>
      <c r="C7" s="15" t="s">
        <v>48</v>
      </c>
      <c r="D7" s="15" t="s">
        <v>50</v>
      </c>
      <c r="E7" s="15" t="s">
        <v>51</v>
      </c>
      <c r="F7" s="15" t="s">
        <v>52</v>
      </c>
    </row>
    <row r="8" ht="20.25" customHeight="1" spans="1:6">
      <c r="A8" s="17"/>
      <c r="B8" s="17"/>
      <c r="C8" s="17"/>
      <c r="D8" s="18"/>
      <c r="E8" s="18"/>
      <c r="F8" s="18"/>
    </row>
    <row r="9" ht="20.25" customHeight="1" spans="1:6">
      <c r="A9" s="47" t="s">
        <v>102</v>
      </c>
      <c r="B9" s="47"/>
      <c r="C9" s="47"/>
      <c r="D9" s="48"/>
      <c r="E9" s="48"/>
      <c r="F9" s="48"/>
    </row>
    <row r="10" s="13" customFormat="1" customHeight="1" spans="1:1">
      <c r="A10" s="13" t="s">
        <v>289</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Right="0"/>
  </sheetPr>
  <dimension ref="A1:Q12"/>
  <sheetViews>
    <sheetView showZeros="0" workbookViewId="0">
      <pane ySplit="1" topLeftCell="A2" activePane="bottomLeft" state="frozen"/>
      <selection/>
      <selection pane="bottomLeft" activeCell="G19" sqref="G19"/>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1"/>
      <c r="B1" s="31"/>
      <c r="C1" s="31"/>
      <c r="D1" s="31"/>
      <c r="E1" s="31"/>
      <c r="F1" s="31"/>
      <c r="G1" s="31"/>
      <c r="H1" s="31"/>
      <c r="I1" s="31"/>
      <c r="J1" s="31"/>
      <c r="K1" s="31"/>
      <c r="L1" s="31"/>
      <c r="M1" s="31"/>
      <c r="N1" s="31"/>
      <c r="O1" s="31"/>
      <c r="P1" s="31"/>
      <c r="Q1" s="31"/>
    </row>
    <row r="2" customHeight="1" spans="1:17">
      <c r="A2" s="37"/>
      <c r="B2" s="37"/>
      <c r="C2" s="37"/>
      <c r="D2" s="37"/>
      <c r="E2" s="37"/>
      <c r="F2" s="37"/>
      <c r="G2" s="37"/>
      <c r="H2" s="37"/>
      <c r="I2" s="37"/>
      <c r="J2" s="37"/>
      <c r="K2" s="37"/>
      <c r="L2" s="37"/>
      <c r="M2" s="37"/>
      <c r="N2" s="37"/>
      <c r="O2" s="37"/>
      <c r="P2" s="37"/>
      <c r="Q2" s="21" t="s">
        <v>290</v>
      </c>
    </row>
    <row r="3" ht="45" customHeight="1" spans="1:17">
      <c r="A3" s="32" t="s">
        <v>291</v>
      </c>
      <c r="B3" s="32"/>
      <c r="C3" s="32"/>
      <c r="D3" s="32"/>
      <c r="E3" s="32"/>
      <c r="F3" s="32"/>
      <c r="G3" s="32"/>
      <c r="H3" s="32"/>
      <c r="I3" s="32"/>
      <c r="J3" s="32"/>
      <c r="K3" s="32"/>
      <c r="L3" s="32"/>
      <c r="M3" s="32"/>
      <c r="N3" s="41"/>
      <c r="O3" s="41"/>
      <c r="P3" s="41"/>
      <c r="Q3" s="41"/>
    </row>
    <row r="4" ht="20.25" customHeight="1" spans="1:17">
      <c r="A4" s="20" t="s">
        <v>2</v>
      </c>
      <c r="B4" s="20"/>
      <c r="C4" s="20"/>
      <c r="D4" s="20"/>
      <c r="E4" s="20"/>
      <c r="F4" s="20"/>
      <c r="G4" s="20"/>
      <c r="H4" s="20"/>
      <c r="I4" s="20"/>
      <c r="J4" s="20"/>
      <c r="K4" s="20"/>
      <c r="L4" s="20"/>
      <c r="M4" s="20"/>
      <c r="N4" s="20"/>
      <c r="O4" s="20"/>
      <c r="P4" s="20"/>
      <c r="Q4" s="21" t="s">
        <v>30</v>
      </c>
    </row>
    <row r="5" ht="20.25" customHeight="1" spans="1:17">
      <c r="A5" s="23" t="s">
        <v>292</v>
      </c>
      <c r="B5" s="23" t="s">
        <v>293</v>
      </c>
      <c r="C5" s="23" t="s">
        <v>294</v>
      </c>
      <c r="D5" s="23" t="s">
        <v>295</v>
      </c>
      <c r="E5" s="23" t="s">
        <v>296</v>
      </c>
      <c r="F5" s="23" t="s">
        <v>297</v>
      </c>
      <c r="G5" s="23" t="s">
        <v>137</v>
      </c>
      <c r="H5" s="23"/>
      <c r="I5" s="23"/>
      <c r="J5" s="23"/>
      <c r="K5" s="23"/>
      <c r="L5" s="23"/>
      <c r="M5" s="23"/>
      <c r="N5" s="23"/>
      <c r="O5" s="23"/>
      <c r="P5" s="23"/>
      <c r="Q5" s="23"/>
    </row>
    <row r="6" ht="20.25" customHeight="1" spans="1:17">
      <c r="A6" s="23" t="s">
        <v>298</v>
      </c>
      <c r="B6" s="23" t="s">
        <v>293</v>
      </c>
      <c r="C6" s="23" t="s">
        <v>294</v>
      </c>
      <c r="D6" s="23" t="s">
        <v>295</v>
      </c>
      <c r="E6" s="23" t="s">
        <v>296</v>
      </c>
      <c r="F6" s="23" t="s">
        <v>297</v>
      </c>
      <c r="G6" s="23" t="s">
        <v>33</v>
      </c>
      <c r="H6" s="23" t="s">
        <v>36</v>
      </c>
      <c r="I6" s="23" t="s">
        <v>299</v>
      </c>
      <c r="J6" s="23" t="s">
        <v>300</v>
      </c>
      <c r="K6" s="23" t="s">
        <v>39</v>
      </c>
      <c r="L6" s="23" t="s">
        <v>301</v>
      </c>
      <c r="M6" s="23" t="s">
        <v>63</v>
      </c>
      <c r="N6" s="23"/>
      <c r="O6" s="23"/>
      <c r="P6" s="23"/>
      <c r="Q6" s="23"/>
    </row>
    <row r="7" ht="32.4" customHeight="1" spans="1:17">
      <c r="A7" s="23"/>
      <c r="B7" s="23"/>
      <c r="C7" s="23"/>
      <c r="D7" s="23"/>
      <c r="E7" s="23"/>
      <c r="F7" s="23"/>
      <c r="G7" s="23"/>
      <c r="H7" s="23" t="s">
        <v>35</v>
      </c>
      <c r="I7" s="23"/>
      <c r="J7" s="23"/>
      <c r="K7" s="23"/>
      <c r="L7" s="23" t="s">
        <v>35</v>
      </c>
      <c r="M7" s="23" t="s">
        <v>42</v>
      </c>
      <c r="N7" s="23" t="s">
        <v>43</v>
      </c>
      <c r="O7" s="42" t="s">
        <v>44</v>
      </c>
      <c r="P7" s="42" t="s">
        <v>45</v>
      </c>
      <c r="Q7" s="42" t="s">
        <v>46</v>
      </c>
    </row>
    <row r="8" ht="20.25" customHeight="1" spans="1:17">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row>
    <row r="9" ht="20.25" customHeight="1" spans="1:17">
      <c r="A9" s="38"/>
      <c r="B9" s="24"/>
      <c r="C9" s="24"/>
      <c r="D9" s="39"/>
      <c r="E9" s="39"/>
      <c r="F9" s="39"/>
      <c r="G9" s="39"/>
      <c r="H9" s="39"/>
      <c r="I9" s="39"/>
      <c r="J9" s="35"/>
      <c r="K9" s="35"/>
      <c r="L9" s="39"/>
      <c r="M9" s="39"/>
      <c r="N9" s="39"/>
      <c r="O9" s="39"/>
      <c r="P9" s="39"/>
      <c r="Q9" s="39"/>
    </row>
    <row r="10" ht="20.25" customHeight="1" spans="1:17">
      <c r="A10" s="24"/>
      <c r="B10" s="24"/>
      <c r="C10" s="24"/>
      <c r="D10" s="40"/>
      <c r="E10" s="25"/>
      <c r="F10" s="39"/>
      <c r="G10" s="39"/>
      <c r="H10" s="35"/>
      <c r="I10" s="35"/>
      <c r="J10" s="35"/>
      <c r="K10" s="35"/>
      <c r="L10" s="39"/>
      <c r="M10" s="39"/>
      <c r="N10" s="39"/>
      <c r="O10" s="39"/>
      <c r="P10" s="39"/>
      <c r="Q10" s="39"/>
    </row>
    <row r="11" ht="20.25" customHeight="1" spans="1:17">
      <c r="A11" s="25" t="s">
        <v>33</v>
      </c>
      <c r="B11" s="25"/>
      <c r="C11" s="25"/>
      <c r="D11" s="40"/>
      <c r="E11" s="40"/>
      <c r="F11" s="39"/>
      <c r="G11" s="39"/>
      <c r="H11" s="39"/>
      <c r="I11" s="39"/>
      <c r="J11" s="39"/>
      <c r="K11" s="39"/>
      <c r="L11" s="39"/>
      <c r="M11" s="39"/>
      <c r="N11" s="39"/>
      <c r="O11" s="39"/>
      <c r="P11" s="39"/>
      <c r="Q11" s="39"/>
    </row>
    <row r="12" s="13" customFormat="1" customHeight="1" spans="1:1">
      <c r="A12" s="13" t="s">
        <v>302</v>
      </c>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Right="0"/>
  </sheetPr>
  <dimension ref="A1:N12"/>
  <sheetViews>
    <sheetView showZeros="0" workbookViewId="0">
      <pane ySplit="1" topLeftCell="A2" activePane="bottomLeft" state="frozen"/>
      <selection/>
      <selection pane="bottomLeft" activeCell="D23" sqref="D23"/>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1"/>
      <c r="B1" s="31"/>
      <c r="C1" s="31"/>
      <c r="D1" s="31"/>
      <c r="E1" s="31"/>
      <c r="F1" s="31"/>
      <c r="G1" s="31"/>
      <c r="H1" s="31"/>
      <c r="I1" s="31"/>
      <c r="J1" s="31"/>
      <c r="K1" s="31"/>
      <c r="L1" s="31"/>
      <c r="M1" s="31"/>
      <c r="N1" s="31"/>
    </row>
    <row r="2" customHeight="1" spans="1:14">
      <c r="A2" s="21"/>
      <c r="B2" s="21"/>
      <c r="C2" s="21"/>
      <c r="D2" s="21"/>
      <c r="E2" s="21"/>
      <c r="F2" s="21"/>
      <c r="G2" s="21"/>
      <c r="H2" s="21"/>
      <c r="I2" s="21"/>
      <c r="J2" s="21"/>
      <c r="K2" s="21"/>
      <c r="L2" s="21"/>
      <c r="M2" s="21"/>
      <c r="N2" s="21" t="s">
        <v>303</v>
      </c>
    </row>
    <row r="3" ht="45" customHeight="1" spans="1:14">
      <c r="A3" s="32" t="s">
        <v>304</v>
      </c>
      <c r="B3" s="32"/>
      <c r="C3" s="32"/>
      <c r="D3" s="32"/>
      <c r="E3" s="32"/>
      <c r="F3" s="32"/>
      <c r="G3" s="32"/>
      <c r="H3" s="32"/>
      <c r="I3" s="32"/>
      <c r="J3" s="32"/>
      <c r="K3" s="32"/>
      <c r="L3" s="32"/>
      <c r="M3" s="32"/>
      <c r="N3" s="32"/>
    </row>
    <row r="4" ht="20.25" customHeight="1" spans="1:14">
      <c r="A4" s="20" t="s">
        <v>2</v>
      </c>
      <c r="B4" s="20"/>
      <c r="C4" s="20"/>
      <c r="D4" s="20"/>
      <c r="E4" s="20"/>
      <c r="F4" s="20"/>
      <c r="G4" s="20"/>
      <c r="H4" s="20"/>
      <c r="I4" s="21"/>
      <c r="J4" s="21"/>
      <c r="K4" s="21"/>
      <c r="L4" s="21"/>
      <c r="M4" s="21"/>
      <c r="N4" s="21" t="s">
        <v>30</v>
      </c>
    </row>
    <row r="5" ht="27.15" customHeight="1" spans="1:14">
      <c r="A5" s="33" t="s">
        <v>292</v>
      </c>
      <c r="B5" s="33" t="s">
        <v>305</v>
      </c>
      <c r="C5" s="33" t="s">
        <v>306</v>
      </c>
      <c r="D5" s="33" t="s">
        <v>137</v>
      </c>
      <c r="E5" s="33"/>
      <c r="F5" s="33"/>
      <c r="G5" s="33"/>
      <c r="H5" s="33"/>
      <c r="I5" s="33"/>
      <c r="J5" s="33"/>
      <c r="K5" s="33"/>
      <c r="L5" s="33"/>
      <c r="M5" s="33"/>
      <c r="N5" s="33"/>
    </row>
    <row r="6" ht="23.4" customHeight="1" spans="1:14">
      <c r="A6" s="33" t="s">
        <v>298</v>
      </c>
      <c r="B6" s="33"/>
      <c r="C6" s="33" t="s">
        <v>307</v>
      </c>
      <c r="D6" s="33" t="s">
        <v>33</v>
      </c>
      <c r="E6" s="33" t="s">
        <v>36</v>
      </c>
      <c r="F6" s="33" t="s">
        <v>299</v>
      </c>
      <c r="G6" s="33" t="s">
        <v>300</v>
      </c>
      <c r="H6" s="33" t="s">
        <v>39</v>
      </c>
      <c r="I6" s="33" t="s">
        <v>301</v>
      </c>
      <c r="J6" s="33"/>
      <c r="K6" s="33"/>
      <c r="L6" s="33"/>
      <c r="M6" s="33"/>
      <c r="N6" s="33"/>
    </row>
    <row r="7" ht="28.65" customHeight="1" spans="1:14">
      <c r="A7" s="33"/>
      <c r="B7" s="33"/>
      <c r="C7" s="33"/>
      <c r="D7" s="33"/>
      <c r="E7" s="33" t="s">
        <v>35</v>
      </c>
      <c r="F7" s="33"/>
      <c r="G7" s="33"/>
      <c r="H7" s="33"/>
      <c r="I7" s="33" t="s">
        <v>35</v>
      </c>
      <c r="J7" s="33" t="s">
        <v>42</v>
      </c>
      <c r="K7" s="33" t="s">
        <v>43</v>
      </c>
      <c r="L7" s="36" t="s">
        <v>44</v>
      </c>
      <c r="M7" s="36" t="s">
        <v>45</v>
      </c>
      <c r="N7" s="36" t="s">
        <v>46</v>
      </c>
    </row>
    <row r="8" ht="20.25" customHeight="1" spans="1:14">
      <c r="A8" s="34">
        <v>1</v>
      </c>
      <c r="B8" s="34">
        <v>2</v>
      </c>
      <c r="C8" s="34">
        <v>3</v>
      </c>
      <c r="D8" s="34">
        <v>4</v>
      </c>
      <c r="E8" s="34">
        <v>5</v>
      </c>
      <c r="F8" s="34">
        <v>6</v>
      </c>
      <c r="G8" s="34">
        <v>7</v>
      </c>
      <c r="H8" s="34">
        <v>8</v>
      </c>
      <c r="I8" s="34">
        <v>9</v>
      </c>
      <c r="J8" s="34">
        <v>10</v>
      </c>
      <c r="K8" s="34">
        <v>11</v>
      </c>
      <c r="L8" s="34">
        <v>12</v>
      </c>
      <c r="M8" s="34">
        <v>13</v>
      </c>
      <c r="N8" s="34">
        <v>14</v>
      </c>
    </row>
    <row r="9" ht="20.25" customHeight="1" spans="1:14">
      <c r="A9" s="24"/>
      <c r="B9" s="24"/>
      <c r="C9" s="24"/>
      <c r="D9" s="35"/>
      <c r="E9" s="35"/>
      <c r="F9" s="35"/>
      <c r="G9" s="35"/>
      <c r="H9" s="35"/>
      <c r="I9" s="35"/>
      <c r="J9" s="35"/>
      <c r="K9" s="35"/>
      <c r="L9" s="35"/>
      <c r="M9" s="35"/>
      <c r="N9" s="35"/>
    </row>
    <row r="10" ht="20.25" customHeight="1" spans="1:14">
      <c r="A10" s="24"/>
      <c r="B10" s="24"/>
      <c r="C10" s="24"/>
      <c r="D10" s="35"/>
      <c r="E10" s="35"/>
      <c r="F10" s="35"/>
      <c r="G10" s="35"/>
      <c r="H10" s="35"/>
      <c r="I10" s="35"/>
      <c r="J10" s="35"/>
      <c r="K10" s="35"/>
      <c r="L10" s="35"/>
      <c r="M10" s="35"/>
      <c r="N10" s="35"/>
    </row>
    <row r="11" ht="20.25" customHeight="1" spans="1:14">
      <c r="A11" s="25" t="s">
        <v>33</v>
      </c>
      <c r="B11" s="25"/>
      <c r="C11" s="25"/>
      <c r="D11" s="35"/>
      <c r="E11" s="35"/>
      <c r="F11" s="35"/>
      <c r="G11" s="35"/>
      <c r="H11" s="35"/>
      <c r="I11" s="35"/>
      <c r="J11" s="35"/>
      <c r="K11" s="35"/>
      <c r="L11" s="35"/>
      <c r="M11" s="35"/>
      <c r="N11" s="35"/>
    </row>
    <row r="12" s="13" customFormat="1" customHeight="1" spans="1:1">
      <c r="A12" s="13" t="s">
        <v>308</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Right="0"/>
  </sheetPr>
  <dimension ref="A1:N10"/>
  <sheetViews>
    <sheetView showZeros="0" workbookViewId="0">
      <pane ySplit="1" topLeftCell="A2" activePane="bottomLeft" state="frozen"/>
      <selection/>
      <selection pane="bottomLeft" activeCell="G19" sqref="G19"/>
    </sheetView>
  </sheetViews>
  <sheetFormatPr defaultColWidth="8.85" defaultRowHeight="15" customHeight="1"/>
  <cols>
    <col min="1" max="1" width="37.1416666666667" customWidth="1"/>
    <col min="2" max="14" width="17.1416666666667" customWidth="1"/>
  </cols>
  <sheetData>
    <row r="1" customHeight="1" spans="1:14">
      <c r="A1" s="1"/>
      <c r="B1" s="1"/>
      <c r="C1" s="1"/>
      <c r="D1" s="1"/>
      <c r="E1" s="1"/>
      <c r="F1" s="1"/>
      <c r="G1" s="1"/>
      <c r="H1" s="1"/>
      <c r="I1" s="1"/>
      <c r="J1" s="1"/>
      <c r="K1" s="1"/>
      <c r="L1" s="1"/>
      <c r="M1" s="1"/>
      <c r="N1" s="1"/>
    </row>
    <row r="2" ht="24.15" customHeight="1" spans="1:14">
      <c r="A2" s="20"/>
      <c r="B2" s="20"/>
      <c r="C2" s="20"/>
      <c r="D2" s="20"/>
      <c r="E2" s="20"/>
      <c r="F2" s="20"/>
      <c r="G2" s="20"/>
      <c r="H2" s="20"/>
      <c r="I2" s="20"/>
      <c r="J2" s="20"/>
      <c r="K2" s="20"/>
      <c r="L2" s="20"/>
      <c r="M2" s="20"/>
      <c r="N2" s="21" t="s">
        <v>309</v>
      </c>
    </row>
    <row r="3" ht="45.15" customHeight="1" spans="1:14">
      <c r="A3" s="26" t="s">
        <v>310</v>
      </c>
      <c r="B3" s="26"/>
      <c r="C3" s="26"/>
      <c r="D3" s="26"/>
      <c r="E3" s="26"/>
      <c r="F3" s="26"/>
      <c r="G3" s="26"/>
      <c r="H3" s="26"/>
      <c r="I3" s="26"/>
      <c r="J3" s="26"/>
      <c r="K3" s="26"/>
      <c r="L3" s="26"/>
      <c r="M3" s="26"/>
      <c r="N3" s="26"/>
    </row>
    <row r="4" ht="18.75" customHeight="1" spans="1:14">
      <c r="A4" s="20" t="s">
        <v>2</v>
      </c>
      <c r="B4" s="20"/>
      <c r="C4" s="20"/>
      <c r="D4" s="20"/>
      <c r="E4" s="20"/>
      <c r="F4" s="20"/>
      <c r="G4" s="20"/>
      <c r="H4" s="20"/>
      <c r="I4" s="20"/>
      <c r="J4" s="20"/>
      <c r="K4" s="20"/>
      <c r="L4" s="20"/>
      <c r="M4" s="20"/>
      <c r="N4" s="21" t="s">
        <v>30</v>
      </c>
    </row>
    <row r="5" ht="22.5" customHeight="1" spans="1:14">
      <c r="A5" s="29" t="s">
        <v>311</v>
      </c>
      <c r="B5" s="29" t="s">
        <v>137</v>
      </c>
      <c r="C5" s="29"/>
      <c r="D5" s="29"/>
      <c r="E5" s="29" t="s">
        <v>312</v>
      </c>
      <c r="F5" s="29"/>
      <c r="G5" s="29"/>
      <c r="H5" s="29"/>
      <c r="I5" s="29"/>
      <c r="J5" s="29"/>
      <c r="K5" s="29"/>
      <c r="L5" s="29"/>
      <c r="M5" s="29"/>
      <c r="N5" s="29"/>
    </row>
    <row r="6" ht="22.5" customHeight="1" spans="1:14">
      <c r="A6" s="29"/>
      <c r="B6" s="29" t="s">
        <v>33</v>
      </c>
      <c r="C6" s="29" t="s">
        <v>36</v>
      </c>
      <c r="D6" s="29" t="s">
        <v>299</v>
      </c>
      <c r="E6" s="30" t="s">
        <v>313</v>
      </c>
      <c r="F6" s="30" t="s">
        <v>314</v>
      </c>
      <c r="G6" s="30" t="s">
        <v>315</v>
      </c>
      <c r="H6" s="30" t="s">
        <v>316</v>
      </c>
      <c r="I6" s="30" t="s">
        <v>317</v>
      </c>
      <c r="J6" s="30" t="s">
        <v>318</v>
      </c>
      <c r="K6" s="30" t="s">
        <v>319</v>
      </c>
      <c r="L6" s="30" t="s">
        <v>320</v>
      </c>
      <c r="M6" s="30" t="s">
        <v>321</v>
      </c>
      <c r="N6" s="30" t="s">
        <v>322</v>
      </c>
    </row>
    <row r="7" ht="18.75" customHeight="1" spans="1:14">
      <c r="A7" s="29" t="s">
        <v>47</v>
      </c>
      <c r="B7" s="29" t="s">
        <v>48</v>
      </c>
      <c r="C7" s="29" t="s">
        <v>49</v>
      </c>
      <c r="D7" s="29" t="s">
        <v>50</v>
      </c>
      <c r="E7" s="29" t="s">
        <v>51</v>
      </c>
      <c r="F7" s="29" t="s">
        <v>52</v>
      </c>
      <c r="G7" s="29" t="s">
        <v>53</v>
      </c>
      <c r="H7" s="29" t="s">
        <v>54</v>
      </c>
      <c r="I7" s="29" t="s">
        <v>55</v>
      </c>
      <c r="J7" s="29" t="s">
        <v>71</v>
      </c>
      <c r="K7" s="29" t="s">
        <v>323</v>
      </c>
      <c r="L7" s="29" t="s">
        <v>324</v>
      </c>
      <c r="M7" s="29" t="s">
        <v>325</v>
      </c>
      <c r="N7" s="29" t="s">
        <v>326</v>
      </c>
    </row>
    <row r="8" ht="18.75" customHeight="1" spans="1:14">
      <c r="A8" s="24"/>
      <c r="B8" s="24"/>
      <c r="C8" s="24"/>
      <c r="D8" s="24"/>
      <c r="E8" s="24"/>
      <c r="F8" s="24"/>
      <c r="G8" s="24"/>
      <c r="H8" s="24"/>
      <c r="I8" s="24"/>
      <c r="J8" s="24"/>
      <c r="K8" s="24"/>
      <c r="L8" s="24"/>
      <c r="M8" s="24"/>
      <c r="N8" s="24"/>
    </row>
    <row r="9" ht="18.75" customHeight="1" spans="1:14">
      <c r="A9" s="25" t="s">
        <v>33</v>
      </c>
      <c r="B9" s="24"/>
      <c r="C9" s="24"/>
      <c r="D9" s="24"/>
      <c r="E9" s="24"/>
      <c r="F9" s="24"/>
      <c r="G9" s="24"/>
      <c r="H9" s="24"/>
      <c r="I9" s="24"/>
      <c r="J9" s="24"/>
      <c r="K9" s="24"/>
      <c r="L9" s="24"/>
      <c r="M9" s="24"/>
      <c r="N9" s="24"/>
    </row>
    <row r="10" s="13" customFormat="1" customHeight="1" spans="1:1">
      <c r="A10" s="13" t="s">
        <v>327</v>
      </c>
    </row>
  </sheetData>
  <mergeCells count="5">
    <mergeCell ref="A3:N3"/>
    <mergeCell ref="A4:C4"/>
    <mergeCell ref="B5:D5"/>
    <mergeCell ref="E5:N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Right="0"/>
  </sheetPr>
  <dimension ref="A1:J9"/>
  <sheetViews>
    <sheetView showZeros="0" workbookViewId="0">
      <pane ySplit="1" topLeftCell="A2" activePane="bottomLeft" state="frozen"/>
      <selection/>
      <selection pane="bottomLeft" activeCell="E18" sqref="E18"/>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20"/>
      <c r="B2" s="20"/>
      <c r="C2" s="20"/>
      <c r="D2" s="20"/>
      <c r="E2" s="20"/>
      <c r="F2" s="20"/>
      <c r="G2" s="20"/>
      <c r="H2" s="20"/>
      <c r="I2" s="20"/>
      <c r="J2" s="21" t="s">
        <v>328</v>
      </c>
    </row>
    <row r="3" ht="52.05" customHeight="1" spans="1:10">
      <c r="A3" s="26" t="s">
        <v>329</v>
      </c>
      <c r="B3" s="27"/>
      <c r="C3" s="27"/>
      <c r="D3" s="27"/>
      <c r="E3" s="27"/>
      <c r="F3" s="27"/>
      <c r="G3" s="27"/>
      <c r="H3" s="27"/>
      <c r="I3" s="27"/>
      <c r="J3" s="27"/>
    </row>
    <row r="4" ht="21.3" customHeight="1" spans="1:10">
      <c r="A4" s="20" t="s">
        <v>2</v>
      </c>
      <c r="B4" s="20"/>
      <c r="C4" s="20"/>
      <c r="D4" s="28"/>
      <c r="E4" s="28"/>
      <c r="F4" s="28"/>
      <c r="G4" s="28"/>
      <c r="H4" s="28"/>
      <c r="I4" s="28"/>
      <c r="J4" s="28"/>
    </row>
    <row r="5" ht="27.15" customHeight="1" spans="1:10">
      <c r="A5" s="23" t="s">
        <v>212</v>
      </c>
      <c r="B5" s="23" t="s">
        <v>213</v>
      </c>
      <c r="C5" s="23" t="s">
        <v>214</v>
      </c>
      <c r="D5" s="23" t="s">
        <v>215</v>
      </c>
      <c r="E5" s="23" t="s">
        <v>216</v>
      </c>
      <c r="F5" s="23" t="s">
        <v>217</v>
      </c>
      <c r="G5" s="23" t="s">
        <v>218</v>
      </c>
      <c r="H5" s="23" t="s">
        <v>219</v>
      </c>
      <c r="I5" s="23" t="s">
        <v>220</v>
      </c>
      <c r="J5" s="23" t="s">
        <v>221</v>
      </c>
    </row>
    <row r="6" ht="18.75" customHeight="1" spans="1:10">
      <c r="A6" s="23" t="s">
        <v>47</v>
      </c>
      <c r="B6" s="23" t="s">
        <v>48</v>
      </c>
      <c r="C6" s="23" t="s">
        <v>49</v>
      </c>
      <c r="D6" s="23" t="s">
        <v>50</v>
      </c>
      <c r="E6" s="23" t="s">
        <v>51</v>
      </c>
      <c r="F6" s="23" t="s">
        <v>52</v>
      </c>
      <c r="G6" s="23" t="s">
        <v>53</v>
      </c>
      <c r="H6" s="23" t="s">
        <v>54</v>
      </c>
      <c r="I6" s="23" t="s">
        <v>55</v>
      </c>
      <c r="J6" s="23" t="s">
        <v>71</v>
      </c>
    </row>
    <row r="7" ht="18.75" customHeight="1" spans="1:10">
      <c r="A7" s="24"/>
      <c r="B7" s="24"/>
      <c r="C7" s="24"/>
      <c r="D7" s="24"/>
      <c r="E7" s="24"/>
      <c r="F7" s="24"/>
      <c r="G7" s="24"/>
      <c r="H7" s="24"/>
      <c r="I7" s="24"/>
      <c r="J7" s="24"/>
    </row>
    <row r="8" ht="18.75" customHeight="1" spans="1:10">
      <c r="A8" s="24"/>
      <c r="B8" s="24"/>
      <c r="C8" s="24"/>
      <c r="D8" s="24"/>
      <c r="E8" s="24"/>
      <c r="F8" s="24"/>
      <c r="G8" s="24"/>
      <c r="H8" s="24"/>
      <c r="I8" s="24"/>
      <c r="J8" s="24"/>
    </row>
    <row r="9" s="13" customFormat="1" customHeight="1" spans="1:1">
      <c r="A9" s="13" t="s">
        <v>330</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Right="0"/>
  </sheetPr>
  <dimension ref="A1:H9"/>
  <sheetViews>
    <sheetView showZeros="0" workbookViewId="0">
      <pane ySplit="1" topLeftCell="A2" activePane="bottomLeft" state="frozen"/>
      <selection/>
      <selection pane="bottomLeft" activeCell="A9" sqref="$A9:$XFD9"/>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20"/>
      <c r="B2" s="20"/>
      <c r="C2" s="20"/>
      <c r="D2" s="20"/>
      <c r="E2" s="20"/>
      <c r="F2" s="20"/>
      <c r="G2" s="20"/>
      <c r="H2" s="21" t="s">
        <v>331</v>
      </c>
    </row>
    <row r="3" ht="41.4" customHeight="1" spans="1:8">
      <c r="A3" s="22" t="s">
        <v>332</v>
      </c>
      <c r="B3" s="22"/>
      <c r="C3" s="22"/>
      <c r="D3" s="22"/>
      <c r="E3" s="22"/>
      <c r="F3" s="22"/>
      <c r="G3" s="22"/>
      <c r="H3" s="22"/>
    </row>
    <row r="4" ht="18.75" customHeight="1" spans="1:8">
      <c r="A4" s="20" t="s">
        <v>2</v>
      </c>
      <c r="B4" s="20"/>
      <c r="C4" s="20"/>
      <c r="D4" s="20"/>
      <c r="E4" s="20"/>
      <c r="F4" s="20"/>
      <c r="G4" s="20"/>
      <c r="H4" s="20"/>
    </row>
    <row r="5" ht="18.75" customHeight="1" spans="1:8">
      <c r="A5" s="23" t="s">
        <v>130</v>
      </c>
      <c r="B5" s="23" t="s">
        <v>333</v>
      </c>
      <c r="C5" s="23" t="s">
        <v>334</v>
      </c>
      <c r="D5" s="23" t="s">
        <v>335</v>
      </c>
      <c r="E5" s="23" t="s">
        <v>295</v>
      </c>
      <c r="F5" s="23" t="s">
        <v>336</v>
      </c>
      <c r="G5" s="23"/>
      <c r="H5" s="23"/>
    </row>
    <row r="6" ht="18.75" customHeight="1" spans="1:8">
      <c r="A6" s="23"/>
      <c r="B6" s="23"/>
      <c r="C6" s="23"/>
      <c r="D6" s="23"/>
      <c r="E6" s="23"/>
      <c r="F6" s="23" t="s">
        <v>296</v>
      </c>
      <c r="G6" s="23" t="s">
        <v>337</v>
      </c>
      <c r="H6" s="23" t="s">
        <v>338</v>
      </c>
    </row>
    <row r="7" ht="18.75" customHeight="1" spans="1:8">
      <c r="A7" s="23" t="s">
        <v>47</v>
      </c>
      <c r="B7" s="23" t="s">
        <v>48</v>
      </c>
      <c r="C7" s="23" t="s">
        <v>49</v>
      </c>
      <c r="D7" s="23" t="s">
        <v>50</v>
      </c>
      <c r="E7" s="23" t="s">
        <v>51</v>
      </c>
      <c r="F7" s="23" t="s">
        <v>52</v>
      </c>
      <c r="G7" s="23" t="s">
        <v>53</v>
      </c>
      <c r="H7" s="23" t="s">
        <v>54</v>
      </c>
    </row>
    <row r="8" ht="18.75" customHeight="1" spans="1:8">
      <c r="A8" s="24"/>
      <c r="B8" s="24"/>
      <c r="C8" s="24"/>
      <c r="D8" s="24"/>
      <c r="E8" s="25"/>
      <c r="F8" s="25"/>
      <c r="G8" s="18"/>
      <c r="H8" s="18"/>
    </row>
    <row r="9" s="13" customFormat="1" customHeight="1" spans="1:1">
      <c r="A9" s="13" t="s">
        <v>339</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Right="0"/>
  </sheetPr>
  <dimension ref="A1:K12"/>
  <sheetViews>
    <sheetView showZeros="0" workbookViewId="0">
      <pane ySplit="1" topLeftCell="A2" activePane="bottomLeft" state="frozen"/>
      <selection/>
      <selection pane="bottomLeft" activeCell="E19" sqref="E19"/>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340</v>
      </c>
    </row>
    <row r="3" ht="45" customHeight="1" spans="1:11">
      <c r="A3" s="4" t="s">
        <v>341</v>
      </c>
      <c r="B3" s="4"/>
      <c r="C3" s="4"/>
      <c r="D3" s="4"/>
      <c r="E3" s="4"/>
      <c r="F3" s="4"/>
      <c r="G3" s="4"/>
      <c r="H3" s="4"/>
      <c r="I3" s="4"/>
      <c r="J3" s="4"/>
      <c r="K3" s="4"/>
    </row>
    <row r="4" ht="18.75" customHeight="1" spans="1:11">
      <c r="A4" s="5" t="s">
        <v>2</v>
      </c>
      <c r="B4" s="5"/>
      <c r="C4" s="5"/>
      <c r="D4" s="5"/>
      <c r="E4" s="5"/>
      <c r="F4" s="5"/>
      <c r="G4" s="5"/>
      <c r="H4" s="6"/>
      <c r="I4" s="6"/>
      <c r="J4" s="6"/>
      <c r="K4" s="6" t="s">
        <v>30</v>
      </c>
    </row>
    <row r="5" ht="18.75" customHeight="1" spans="1:11">
      <c r="A5" s="14" t="s">
        <v>198</v>
      </c>
      <c r="B5" s="14" t="s">
        <v>132</v>
      </c>
      <c r="C5" s="14" t="s">
        <v>199</v>
      </c>
      <c r="D5" s="14" t="s">
        <v>133</v>
      </c>
      <c r="E5" s="14" t="s">
        <v>134</v>
      </c>
      <c r="F5" s="14" t="s">
        <v>200</v>
      </c>
      <c r="G5" s="14" t="s">
        <v>136</v>
      </c>
      <c r="H5" s="14" t="s">
        <v>33</v>
      </c>
      <c r="I5" s="14" t="s">
        <v>342</v>
      </c>
      <c r="J5" s="14"/>
      <c r="K5" s="14"/>
    </row>
    <row r="6" ht="18.75" customHeight="1" spans="1:11">
      <c r="A6" s="14"/>
      <c r="B6" s="14"/>
      <c r="C6" s="14"/>
      <c r="D6" s="14"/>
      <c r="E6" s="14"/>
      <c r="F6" s="14"/>
      <c r="G6" s="14"/>
      <c r="H6" s="14"/>
      <c r="I6" s="14" t="s">
        <v>36</v>
      </c>
      <c r="J6" s="14" t="s">
        <v>37</v>
      </c>
      <c r="K6" s="14" t="s">
        <v>38</v>
      </c>
    </row>
    <row r="7" ht="22.65" customHeight="1" spans="1:11">
      <c r="A7" s="14"/>
      <c r="B7" s="14"/>
      <c r="C7" s="14"/>
      <c r="D7" s="14"/>
      <c r="E7" s="14"/>
      <c r="F7" s="14"/>
      <c r="G7" s="14"/>
      <c r="H7" s="14"/>
      <c r="I7" s="14"/>
      <c r="J7" s="14"/>
      <c r="K7" s="14"/>
    </row>
    <row r="8" ht="18.75" customHeight="1" spans="1:11">
      <c r="A8" s="15" t="s">
        <v>47</v>
      </c>
      <c r="B8" s="15">
        <v>2</v>
      </c>
      <c r="C8" s="15">
        <v>3</v>
      </c>
      <c r="D8" s="15">
        <v>4</v>
      </c>
      <c r="E8" s="15">
        <v>5</v>
      </c>
      <c r="F8" s="15">
        <v>6</v>
      </c>
      <c r="G8" s="15">
        <v>7</v>
      </c>
      <c r="H8" s="15">
        <v>8</v>
      </c>
      <c r="I8" s="15">
        <v>9</v>
      </c>
      <c r="J8" s="15">
        <v>10</v>
      </c>
      <c r="K8" s="15">
        <v>11</v>
      </c>
    </row>
    <row r="9" ht="20.25" customHeight="1" spans="1:11">
      <c r="A9" s="16"/>
      <c r="B9" s="17"/>
      <c r="C9" s="16"/>
      <c r="D9" s="16"/>
      <c r="E9" s="16"/>
      <c r="F9" s="16"/>
      <c r="G9" s="16"/>
      <c r="H9" s="18"/>
      <c r="I9" s="18"/>
      <c r="J9" s="18"/>
      <c r="K9" s="18"/>
    </row>
    <row r="10" ht="20.25" customHeight="1" spans="1:11">
      <c r="A10" s="16"/>
      <c r="B10" s="17"/>
      <c r="C10" s="16"/>
      <c r="D10" s="16"/>
      <c r="E10" s="16"/>
      <c r="F10" s="16"/>
      <c r="G10" s="16"/>
      <c r="H10" s="18"/>
      <c r="I10" s="18"/>
      <c r="J10" s="18"/>
      <c r="K10" s="18"/>
    </row>
    <row r="11" ht="20.25" customHeight="1" spans="1:11">
      <c r="A11" s="19" t="s">
        <v>33</v>
      </c>
      <c r="B11" s="19"/>
      <c r="C11" s="19"/>
      <c r="D11" s="19"/>
      <c r="E11" s="19"/>
      <c r="F11" s="19"/>
      <c r="G11" s="19"/>
      <c r="H11" s="18"/>
      <c r="I11" s="18"/>
      <c r="J11" s="18"/>
      <c r="K11" s="18"/>
    </row>
    <row r="12" s="13" customFormat="1" customHeight="1" spans="1:1">
      <c r="A12" s="13" t="s">
        <v>343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Right="0"/>
  </sheetPr>
  <dimension ref="A1:G11"/>
  <sheetViews>
    <sheetView showZeros="0" workbookViewId="0">
      <pane ySplit="1" topLeftCell="A2" activePane="bottomLeft" state="frozen"/>
      <selection/>
      <selection pane="bottomLeft" activeCell="E25" sqref="E25"/>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344</v>
      </c>
    </row>
    <row r="3" ht="45" customHeight="1" spans="1:7">
      <c r="A3" s="4" t="s">
        <v>345</v>
      </c>
      <c r="B3" s="4"/>
      <c r="C3" s="4"/>
      <c r="D3" s="4"/>
      <c r="E3" s="4"/>
      <c r="F3" s="4"/>
      <c r="G3" s="4"/>
    </row>
    <row r="4" ht="24.15" customHeight="1" spans="1:7">
      <c r="A4" s="5" t="s">
        <v>2</v>
      </c>
      <c r="B4" s="5"/>
      <c r="C4" s="5"/>
      <c r="D4" s="5"/>
      <c r="E4" s="6"/>
      <c r="F4" s="6"/>
      <c r="G4" s="6" t="s">
        <v>30</v>
      </c>
    </row>
    <row r="5" ht="18.75" customHeight="1" spans="1:7">
      <c r="A5" s="7" t="s">
        <v>199</v>
      </c>
      <c r="B5" s="7" t="s">
        <v>198</v>
      </c>
      <c r="C5" s="7" t="s">
        <v>132</v>
      </c>
      <c r="D5" s="7" t="s">
        <v>346</v>
      </c>
      <c r="E5" s="7" t="s">
        <v>36</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47</v>
      </c>
      <c r="B8" s="8">
        <v>2</v>
      </c>
      <c r="C8" s="8">
        <v>3</v>
      </c>
      <c r="D8" s="8">
        <v>4</v>
      </c>
      <c r="E8" s="8">
        <v>5</v>
      </c>
      <c r="F8" s="8">
        <v>6</v>
      </c>
      <c r="G8" s="8">
        <v>7</v>
      </c>
    </row>
    <row r="9" ht="20.25" customHeight="1" spans="1:7">
      <c r="A9" s="9" t="s">
        <v>57</v>
      </c>
      <c r="B9" s="9" t="s">
        <v>204</v>
      </c>
      <c r="C9" s="10" t="s">
        <v>203</v>
      </c>
      <c r="D9" s="9" t="s">
        <v>347</v>
      </c>
      <c r="E9" s="11">
        <v>84000</v>
      </c>
      <c r="F9" s="11"/>
      <c r="G9" s="11"/>
    </row>
    <row r="10" ht="20.25" customHeight="1" spans="1:7">
      <c r="A10" s="9" t="s">
        <v>57</v>
      </c>
      <c r="B10" s="9" t="s">
        <v>204</v>
      </c>
      <c r="C10" s="10" t="s">
        <v>208</v>
      </c>
      <c r="D10" s="9" t="s">
        <v>347</v>
      </c>
      <c r="E10" s="11">
        <v>3610855.5</v>
      </c>
      <c r="F10" s="11"/>
      <c r="G10" s="11"/>
    </row>
    <row r="11" ht="20.25" customHeight="1" spans="1:7">
      <c r="A11" s="12" t="s">
        <v>33</v>
      </c>
      <c r="B11" s="12"/>
      <c r="C11" s="12"/>
      <c r="D11" s="12"/>
      <c r="E11" s="11">
        <v>3694855.5</v>
      </c>
      <c r="F11" s="11"/>
      <c r="G11" s="11"/>
    </row>
  </sheetData>
  <mergeCells count="11">
    <mergeCell ref="A3:G3"/>
    <mergeCell ref="A4:D4"/>
    <mergeCell ref="E5:G5"/>
    <mergeCell ref="A11:D11"/>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2025-02-10T01:45:00Z</dcterms:created>
  <dcterms:modified xsi:type="dcterms:W3CDTF">2025-02-17T08:40:52Z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EC873BDB862C4413B92A5623604FD59D</vt:lpwstr>
  </property>
  <property fmtid="{D5CDD505-2E9C-101B-9397-08002B2CF9AE}" pid="3" name="KSOProductBuildVer">
    <vt:lpwstr>2052-11.8.2.12089</vt:lpwstr>
  </property>
</Properties>
</file>