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68" windowHeight="8460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<sst xmlns="http://schemas.openxmlformats.org/spreadsheetml/2006/main" count="686" uniqueCount="293">
  <si>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</si>
  <si>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</si>
  <si>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</si>
  <si>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</si>
  <si>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</si>
  <si>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</si>
  <si>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</si>
  <si>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</si>
  <si>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</si>
  <si>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</si>
  <si>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</si>
  <si>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</si>
  <si>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</si>
  <si>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</si>
  <si>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</si>
  <si>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</si>
  <si>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</si>
  <si>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</si>
  <si>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</si>
  <si>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</si>
  <si>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</si>
  <si>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</si>
  <si>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</si>
  <si>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</si>
  <si>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</si>
  <si>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</si>
  <si>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</si>
  <si>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</si>
  <si>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</si>
  <si>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</si>
  <si>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</si>
  <si>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</si>
  <si>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</si>
  <si>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</si>
  <si>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</si>
  <si>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</si>
  <si>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</si>
  <si>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</si>
  <si>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</si>
  <si>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</si>
  <si>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</si>
  <si>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</si>
  <si>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</si>
  <si>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</si>
  <si>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</si>
  <si>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</si>
  <si>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</si>
  <si>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</si>
  <si>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</si>
  <si>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</si>
  <si>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</si>
  <si>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</si>
  <si>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</si>
  <si>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</si>
  <si>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283</t>
  </si>
  <si>
    <t>元江哈尼族彝族傣族自治县工商业联合会</t>
  </si>
  <si>
    <t>283001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</si>
  <si>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</si>
  <si>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</si>
  <si>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</si>
  <si>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</si>
  <si>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</si>
  <si>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</si>
  <si>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</si>
  <si>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</si>
  <si>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</si>
  <si>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</si>
  <si>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</si>
  <si>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</si>
  <si>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</si>
  <si>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</si>
  <si>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</si>
  <si>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</si>
  <si>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</si>
  <si>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</si>
  <si>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</si>
  <si>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</si>
  <si>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</si>
  <si>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</si>
  <si>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</si>
  <si>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</si>
  <si>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</si>
  <si>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</si>
  <si>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</si>
  <si>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</si>
  <si>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</si>
  <si>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</si>
  <si>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</si>
  <si>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</si>
  <si>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</si>
  <si>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</si>
  <si>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</si>
  <si>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</si>
  <si>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</si>
  <si>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</si>
  <si>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</si>
  <si>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</si>
  <si>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</si>
  <si>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</si>
  <si>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</si>
  <si>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</si>
  <si>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</si>
  <si>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</si>
  <si>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</si>
  <si>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</si>
  <si>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</si>
  <si>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</si>
  <si>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</si>
  <si>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</si>
  <si>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</si>
  <si>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</si>
  <si>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</si>
  <si>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</si>
  <si>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</si>
  <si>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</si>
  <si>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</si>
  <si>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</si>
  <si>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</si>
  <si>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</si>
  <si>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</si>
  <si>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</si>
  <si>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</si>
  <si>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</si>
  <si>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</si>
  <si>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</si>
  <si>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</si>
  <si>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</si>
  <si>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</si>
  <si>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</si>
  <si>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</si>
  <si>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</si>
  <si>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</si>
  <si>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</si>
  <si>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</si>
  <si>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</si>
  <si>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</si>
  <si>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</si>
  <si>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</si>
  <si>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</si>
  <si>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</si>
  <si>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</si>
  <si>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530428210000000013764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</si>
  <si>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</si>
  <si>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</si>
  <si>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</si>
  <si>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</si>
  <si>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</si>
  <si>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</si>
  <si>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</si>
  <si>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530428210000000013766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</si>
  <si>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</si>
  <si>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</si>
  <si>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</si>
  <si>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</si>
  <si>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</si>
  <si>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</si>
  <si>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</si>
  <si>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530428210000000013767</t>
  </si>
  <si>
    <t>30113</t>
  </si>
  <si>
    <t>530428210000000013769</t>
  </si>
  <si>
    <t>工会经费</t>
  </si>
  <si>
    <t>30228</t>
  </si>
  <si>
    <t>530428210000000013770</t>
  </si>
  <si>
    <t>一般公用经费</t>
  </si>
  <si>
    <t>30201</t>
  </si>
  <si>
    <t>办公费</t>
  </si>
  <si>
    <t>30211</t>
  </si>
  <si>
    <t>差旅费</t>
  </si>
  <si>
    <t>30239</t>
  </si>
  <si>
    <t>其他交通费用</t>
  </si>
  <si>
    <t>530428210000000015916</t>
  </si>
  <si>
    <t>行政人员公务交通补贴</t>
  </si>
  <si>
    <t>530428221100000551299</t>
  </si>
  <si>
    <t>30217</t>
  </si>
  <si>
    <t>530428231100001477553</t>
  </si>
  <si>
    <t>综合效能考核奖</t>
  </si>
  <si>
    <t>530428231100001477555</t>
  </si>
  <si>
    <t>福利费</t>
  </si>
  <si>
    <t>30229</t>
  </si>
  <si>
    <t>530428241100002129542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</si>
  <si>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</si>
  <si>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</si>
  <si>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</si>
  <si>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</si>
  <si>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</si>
  <si>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</si>
  <si>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</si>
  <si>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</si>
  <si>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</si>
  <si>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</si>
  <si>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结转结余专项资金</t>
  </si>
  <si>
    <t>312 民生类</t>
  </si>
  <si>
    <t>530428221100000876814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</si>
  <si>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</si>
  <si>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</si>
  <si>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</si>
  <si>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</si>
  <si>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</si>
  <si>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</si>
  <si>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</si>
  <si>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</si>
  <si>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</si>
  <si>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</si>
  <si>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</si>
  <si>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</si>
  <si>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按照省、市、县就业创业工作领导小组，省、市工商联的要求做好创业担保贷款工作，加强创业担保贷款政策宣传，做好创业贷款贷前审查、贷中调查、贷后跟踪服务工作，切实为创业贷款对象提供创业担保贷款政策支持，助推全民就业创业。</t>
  </si>
  <si>
    <t>产出指标</t>
  </si>
  <si>
    <t>数量指标</t>
  </si>
  <si>
    <t>“贷免扶补”、创业担保贷款带动就业人数</t>
  </si>
  <si>
    <t>&gt;=</t>
  </si>
  <si>
    <t>人</t>
  </si>
  <si>
    <t>定量指标</t>
  </si>
  <si>
    <t>反映创业担保贷款受扶持人数</t>
  </si>
  <si>
    <t>时效指标</t>
  </si>
  <si>
    <t>创业担保贷款完成时限</t>
  </si>
  <si>
    <t>&lt;=</t>
  </si>
  <si>
    <t>2025年12月31日</t>
  </si>
  <si>
    <t>年</t>
  </si>
  <si>
    <t>定性指标</t>
  </si>
  <si>
    <t>反映扶持创业人数的数量及时效情况</t>
  </si>
  <si>
    <t>效益指标</t>
  </si>
  <si>
    <t>社会效益</t>
  </si>
  <si>
    <t>户均带动就业创业人数</t>
  </si>
  <si>
    <t>反映创业贷款扶持情况</t>
  </si>
  <si>
    <t>可持续影响</t>
  </si>
  <si>
    <t>创业者项目持续发挥作用</t>
  </si>
  <si>
    <t>反映小微企业主和个体创业者项目持续发挥作用情况</t>
  </si>
  <si>
    <t>满意度指标</t>
  </si>
  <si>
    <t>服务对象满意度</t>
  </si>
  <si>
    <t>服务对象投诉率</t>
  </si>
  <si>
    <t>%</t>
  </si>
  <si>
    <t>反映创业贷款服务对象满意度情况</t>
  </si>
  <si>
    <t>预算06表</t>
  </si>
  <si>
    <t>2025年部门政府性基金预算支出预算表</t>
  </si>
  <si>
    <t>政府性基金预算支出</t>
  </si>
  <si>
    <t>说明:元江哈尼族彝族傣族自治县工商业联合会2025年无政府性基金预算，故部门政府性基金预算表无数据。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</si>
  <si>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</si>
  <si>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</si>
  <si>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</si>
  <si>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</si>
  <si>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</si>
  <si>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</si>
  <si>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</si>
  <si>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</si>
  <si>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</si>
  <si>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</si>
  <si>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</si>
  <si>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</si>
  <si>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</si>
  <si>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</si>
  <si>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</si>
  <si>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</si>
  <si>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</si>
  <si>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</si>
  <si>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</si>
  <si>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说明:元江哈尼族彝族傣族自治县工商业联合会2025年无部门政府购买服务，故部门政府购买预算表无数据。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</si>
  <si>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</si>
  <si>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</si>
  <si>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</si>
  <si>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</si>
  <si>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</si>
  <si>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</si>
  <si>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</si>
  <si>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</si>
  <si>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</si>
  <si>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</si>
  <si>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</si>
  <si>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</si>
  <si>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</si>
  <si>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</si>
  <si>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</si>
  <si>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</si>
  <si>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</si>
  <si>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</si>
  <si>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</si>
  <si>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</si>
  <si>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</si>
  <si>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</si>
  <si>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</si>
  <si>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</si>
  <si>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</si>
  <si>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</si>
  <si>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</si>
  <si>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</si>
  <si>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说明:元江哈尼族彝族傣族自治县工商业联合会2025年无新增资产配置，故新增资产配置表无数据。</t>
  </si>
  <si>
    <t>预算11表</t>
  </si>
  <si>
    <t>2025年上级补助项目支出预算表</t>
  </si>
  <si>
    <t>上级补助</t>
  </si>
  <si>
    <t>说明:元江哈尼族彝族傣族自治县工商业联合会2025年无上级补助项目支出，故上级补助项目支出预算表无数据。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</si>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</sst>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185185185185" defaultRowHeight="15" customHeight="1" outlineLevelCol="3"/>
  <cols>
    <col min="1" max="4" width="35.703703703703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"单位名称："&amp;"元江哈尼族彝族傣族自治县工商业联合会"</f>
        <v>单位名称：元江哈尼族彝族傣族自治县工商业联合会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1027590.58</v>
      </c>
      <c r="C8" s="15" t="str">
        <f>"一"&amp;"、"&amp;"一般公共服务支出"</f>
        <v>一、一般公共服务支出</v>
      </c>
      <c r="D8" s="17">
        <v>820902.83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91000.48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51815.27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79872</v>
      </c>
    </row>
    <row r="12" ht="22.5" customHeight="1" spans="1:4">
      <c r="A12" s="15" t="s">
        <v>12</v>
      </c>
      <c r="B12" s="17">
        <v>16000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16000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1043590.58</v>
      </c>
      <c r="C19" s="69" t="s">
        <v>19</v>
      </c>
      <c r="D19" s="68">
        <v>1043590.58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23</v>
      </c>
      <c r="D22" s="68"/>
    </row>
    <row r="23" ht="22.5" customHeight="1" spans="1:4">
      <c r="A23" s="67" t="s">
        <v>24</v>
      </c>
      <c r="B23" s="68">
        <v>1043590.58</v>
      </c>
      <c r="C23" s="69" t="s">
        <v>25</v>
      </c>
      <c r="D23" s="68">
        <v>1043590.58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"单位名称："&amp;"元江哈尼族彝族傣族自治县工商业联合会"</f>
        <v>单位名称：元江哈尼族彝族傣族自治县工商业联合会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28</v>
      </c>
    </row>
    <row r="5" ht="18.75" customHeight="1" spans="1:19">
      <c r="A5" s="13" t="s">
        <v>29</v>
      </c>
      <c r="B5" s="70" t="s">
        <v>30</v>
      </c>
      <c r="C5" s="70" t="s">
        <v>31</v>
      </c>
      <c r="D5" s="70" t="s">
        <v>32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33</v>
      </c>
      <c r="E6" s="71" t="s">
        <v>34</v>
      </c>
      <c r="F6" s="71" t="s">
        <v>35</v>
      </c>
      <c r="G6" s="71" t="s">
        <v>36</v>
      </c>
      <c r="H6" s="71" t="s">
        <v>37</v>
      </c>
      <c r="I6" s="74" t="s">
        <v>38</v>
      </c>
      <c r="J6" s="75"/>
      <c r="K6" s="75"/>
      <c r="L6" s="75"/>
      <c r="M6" s="75"/>
      <c r="N6" s="75"/>
      <c r="O6" s="74" t="s">
        <v>33</v>
      </c>
      <c r="P6" s="74" t="s">
        <v>34</v>
      </c>
      <c r="Q6" s="74" t="s">
        <v>35</v>
      </c>
      <c r="R6" s="74" t="s">
        <v>36</v>
      </c>
      <c r="S6" s="71" t="s">
        <v>39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33</v>
      </c>
      <c r="J7" s="74" t="s">
        <v>40</v>
      </c>
      <c r="K7" s="74" t="s">
        <v>41</v>
      </c>
      <c r="L7" s="74" t="s">
        <v>42</v>
      </c>
      <c r="M7" s="74" t="s">
        <v>43</v>
      </c>
      <c r="N7" s="74" t="s">
        <v>44</v>
      </c>
      <c r="O7" s="74"/>
      <c r="P7" s="74"/>
      <c r="Q7" s="74"/>
      <c r="R7" s="74"/>
      <c r="S7" s="71"/>
    </row>
    <row r="8" ht="18.75" customHeight="1" spans="1:19">
      <c r="A8" s="72" t="s">
        <v>45</v>
      </c>
      <c r="B8" s="14" t="s">
        <v>46</v>
      </c>
      <c r="C8" s="14" t="s">
        <v>47</v>
      </c>
      <c r="D8" s="14" t="s">
        <v>48</v>
      </c>
      <c r="E8" s="72" t="s">
        <v>49</v>
      </c>
      <c r="F8" s="14" t="s">
        <v>50</v>
      </c>
      <c r="G8" s="14" t="s">
        <v>51</v>
      </c>
      <c r="H8" s="72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1043590.58</v>
      </c>
      <c r="D9" s="17">
        <v>1027590.58</v>
      </c>
      <c r="E9" s="17">
        <v>1027590.58</v>
      </c>
      <c r="F9" s="17"/>
      <c r="G9" s="17"/>
      <c r="H9" s="17"/>
      <c r="I9" s="17">
        <v>16000</v>
      </c>
      <c r="J9" s="17"/>
      <c r="K9" s="17"/>
      <c r="L9" s="17"/>
      <c r="M9" s="17"/>
      <c r="N9" s="17">
        <v>16000</v>
      </c>
      <c r="O9" s="17"/>
      <c r="P9" s="17"/>
      <c r="Q9" s="17"/>
      <c r="R9" s="17"/>
      <c r="S9" s="17"/>
    </row>
    <row r="10" ht="20.25" customHeight="1" spans="1:19">
      <c r="A10" s="63" t="s">
        <v>56</v>
      </c>
      <c r="B10" s="63" t="s">
        <v>55</v>
      </c>
      <c r="C10" s="17">
        <v>1043590.58</v>
      </c>
      <c r="D10" s="17">
        <v>1027590.58</v>
      </c>
      <c r="E10" s="17">
        <v>1027590.58</v>
      </c>
      <c r="F10" s="17"/>
      <c r="G10" s="17"/>
      <c r="H10" s="17"/>
      <c r="I10" s="17">
        <v>16000</v>
      </c>
      <c r="J10" s="17"/>
      <c r="K10" s="17"/>
      <c r="L10" s="17"/>
      <c r="M10" s="17"/>
      <c r="N10" s="17">
        <v>16000</v>
      </c>
      <c r="O10" s="23"/>
      <c r="P10" s="23"/>
      <c r="Q10" s="23"/>
      <c r="R10" s="23"/>
      <c r="S10" s="23"/>
    </row>
    <row r="11" ht="20.25" customHeight="1" spans="1:19">
      <c r="A11" s="46" t="s">
        <v>31</v>
      </c>
      <c r="B11" s="46"/>
      <c r="C11" s="17">
        <v>1043590.58</v>
      </c>
      <c r="D11" s="17">
        <v>1027590.58</v>
      </c>
      <c r="E11" s="17">
        <v>1027590.58</v>
      </c>
      <c r="F11" s="17"/>
      <c r="G11" s="17"/>
      <c r="H11" s="17"/>
      <c r="I11" s="17">
        <v>16000</v>
      </c>
      <c r="J11" s="17"/>
      <c r="K11" s="17"/>
      <c r="L11" s="17"/>
      <c r="M11" s="17"/>
      <c r="N11" s="17">
        <v>16000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topLeftCell="H1" workbookViewId="0">
      <pane ySplit="1" topLeftCell="A5" activePane="bottomLeft" state="frozen"/>
      <selection/>
      <selection pane="bottomLeft" activeCell="O13" sqref="O13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"单位名称："&amp;"元江哈尼族彝族傣族自治县工商业联合会"</f>
        <v>单位名称：元江哈尼族彝族傣族自治县工商业联合会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28</v>
      </c>
    </row>
    <row r="5" ht="18.75" customHeight="1" spans="1:15">
      <c r="A5" s="13" t="s">
        <v>59</v>
      </c>
      <c r="B5" s="13" t="s">
        <v>60</v>
      </c>
      <c r="C5" s="29" t="s">
        <v>31</v>
      </c>
      <c r="D5" s="29" t="s">
        <v>34</v>
      </c>
      <c r="E5" s="29"/>
      <c r="F5" s="29"/>
      <c r="G5" s="13" t="s">
        <v>35</v>
      </c>
      <c r="H5" s="29" t="s">
        <v>36</v>
      </c>
      <c r="I5" s="13" t="s">
        <v>61</v>
      </c>
      <c r="J5" s="29" t="s">
        <v>62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33</v>
      </c>
      <c r="E6" s="29" t="s">
        <v>63</v>
      </c>
      <c r="F6" s="29" t="s">
        <v>64</v>
      </c>
      <c r="G6" s="13"/>
      <c r="H6" s="29"/>
      <c r="I6" s="13"/>
      <c r="J6" s="29" t="s">
        <v>33</v>
      </c>
      <c r="K6" s="29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820902.83</v>
      </c>
      <c r="D8" s="17">
        <v>804902.83</v>
      </c>
      <c r="E8" s="17">
        <v>804902.83</v>
      </c>
      <c r="F8" s="17"/>
      <c r="G8" s="17"/>
      <c r="H8" s="17"/>
      <c r="I8" s="17"/>
      <c r="J8" s="17">
        <v>16000</v>
      </c>
      <c r="K8" s="17"/>
      <c r="L8" s="17"/>
      <c r="M8" s="17"/>
      <c r="N8" s="17"/>
      <c r="O8" s="17">
        <v>16000</v>
      </c>
    </row>
    <row r="9" ht="20.25" customHeight="1" spans="1:15">
      <c r="A9" s="63" t="s">
        <v>73</v>
      </c>
      <c r="B9" s="63" t="s">
        <v>74</v>
      </c>
      <c r="C9" s="17">
        <v>820902.83</v>
      </c>
      <c r="D9" s="17">
        <v>804902.83</v>
      </c>
      <c r="E9" s="17">
        <v>804902.83</v>
      </c>
      <c r="F9" s="17"/>
      <c r="G9" s="17"/>
      <c r="H9" s="17"/>
      <c r="I9" s="17"/>
      <c r="J9" s="17">
        <v>16000</v>
      </c>
      <c r="K9" s="17"/>
      <c r="L9" s="17"/>
      <c r="M9" s="17"/>
      <c r="N9" s="17"/>
      <c r="O9" s="17">
        <v>16000</v>
      </c>
    </row>
    <row r="10" ht="20.25" customHeight="1" spans="1:15">
      <c r="A10" s="64" t="s">
        <v>75</v>
      </c>
      <c r="B10" s="64" t="s">
        <v>76</v>
      </c>
      <c r="C10" s="17">
        <v>820902.83</v>
      </c>
      <c r="D10" s="17">
        <v>804902.83</v>
      </c>
      <c r="E10" s="17">
        <v>804902.83</v>
      </c>
      <c r="F10" s="17"/>
      <c r="G10" s="17"/>
      <c r="H10" s="17"/>
      <c r="I10" s="17"/>
      <c r="J10" s="17">
        <v>16000</v>
      </c>
      <c r="K10" s="17"/>
      <c r="L10" s="17"/>
      <c r="M10" s="17"/>
      <c r="N10" s="17"/>
      <c r="O10" s="17">
        <v>16000</v>
      </c>
    </row>
    <row r="11" ht="20.25" customHeight="1" spans="1:15">
      <c r="A11" s="16" t="s">
        <v>77</v>
      </c>
      <c r="B11" s="16" t="s">
        <v>78</v>
      </c>
      <c r="C11" s="17">
        <v>91000.48</v>
      </c>
      <c r="D11" s="17">
        <v>91000.48</v>
      </c>
      <c r="E11" s="17">
        <v>91000.48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91000.48</v>
      </c>
      <c r="D12" s="17">
        <v>91000.48</v>
      </c>
      <c r="E12" s="17">
        <v>91000.48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91000.48</v>
      </c>
      <c r="D13" s="17">
        <v>91000.48</v>
      </c>
      <c r="E13" s="17">
        <v>91000.48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51815.27</v>
      </c>
      <c r="D14" s="17">
        <v>51815.27</v>
      </c>
      <c r="E14" s="17">
        <v>51815.27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85</v>
      </c>
      <c r="B15" s="63" t="s">
        <v>86</v>
      </c>
      <c r="C15" s="17">
        <v>51815.27</v>
      </c>
      <c r="D15" s="17">
        <v>51815.27</v>
      </c>
      <c r="E15" s="17">
        <v>51815.27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47206.5</v>
      </c>
      <c r="D16" s="17">
        <v>47206.5</v>
      </c>
      <c r="E16" s="17">
        <v>47206.5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90</v>
      </c>
      <c r="C17" s="17">
        <v>4608.77</v>
      </c>
      <c r="D17" s="17">
        <v>4608.77</v>
      </c>
      <c r="E17" s="17">
        <v>4608.77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91</v>
      </c>
      <c r="B18" s="16" t="s">
        <v>92</v>
      </c>
      <c r="C18" s="17">
        <v>79872</v>
      </c>
      <c r="D18" s="17">
        <v>79872</v>
      </c>
      <c r="E18" s="17">
        <v>79872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93</v>
      </c>
      <c r="B19" s="63" t="s">
        <v>94</v>
      </c>
      <c r="C19" s="17">
        <v>79872</v>
      </c>
      <c r="D19" s="17">
        <v>79872</v>
      </c>
      <c r="E19" s="17">
        <v>79872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95</v>
      </c>
      <c r="B20" s="64" t="s">
        <v>96</v>
      </c>
      <c r="C20" s="17">
        <v>79872</v>
      </c>
      <c r="D20" s="17">
        <v>79872</v>
      </c>
      <c r="E20" s="17">
        <v>79872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46" t="s">
        <v>97</v>
      </c>
      <c r="B21" s="46"/>
      <c r="C21" s="17">
        <v>1043590.58</v>
      </c>
      <c r="D21" s="17">
        <v>1027590.58</v>
      </c>
      <c r="E21" s="17">
        <v>1027590.58</v>
      </c>
      <c r="F21" s="17"/>
      <c r="G21" s="17"/>
      <c r="H21" s="17"/>
      <c r="I21" s="17"/>
      <c r="J21" s="17">
        <v>16000</v>
      </c>
      <c r="K21" s="17"/>
      <c r="L21" s="17"/>
      <c r="M21" s="17"/>
      <c r="N21" s="17"/>
      <c r="O21" s="17">
        <v>16000</v>
      </c>
    </row>
  </sheetData>
  <mergeCells count="11">
    <mergeCell ref="A3:O3"/>
    <mergeCell ref="A4:I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8.85185185185185" defaultRowHeight="15" customHeight="1" outlineLevelCol="3"/>
  <cols>
    <col min="1" max="4" width="35.703703703703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98</v>
      </c>
    </row>
    <row r="3" ht="45" customHeight="1" spans="1:4">
      <c r="A3" s="4" t="s">
        <v>99</v>
      </c>
      <c r="B3" s="4"/>
      <c r="C3" s="4"/>
      <c r="D3" s="4"/>
    </row>
    <row r="4" ht="18.75" customHeight="1" spans="1:4">
      <c r="A4" s="5" t="str">
        <f>"单位名称："&amp;"元江哈尼族彝族傣族自治县工商业联合会"</f>
        <v>单位名称：元江哈尼族彝族傣族自治县工商业联合会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101</v>
      </c>
      <c r="B8" s="17">
        <v>1027590.58</v>
      </c>
      <c r="C8" s="15" t="s">
        <v>102</v>
      </c>
      <c r="D8" s="17">
        <v>1027590.58</v>
      </c>
    </row>
    <row r="9" ht="22.5" customHeight="1" spans="1:4">
      <c r="A9" s="15" t="s">
        <v>103</v>
      </c>
      <c r="B9" s="17">
        <v>1027590.58</v>
      </c>
      <c r="C9" s="15" t="str">
        <f>"（"&amp;"一"&amp;"）"&amp;"一般公共服务支出"</f>
        <v>（一）一般公共服务支出</v>
      </c>
      <c r="D9" s="17">
        <v>804902.83</v>
      </c>
    </row>
    <row r="10" ht="22.5" customHeight="1" spans="1:4">
      <c r="A10" s="15" t="s">
        <v>104</v>
      </c>
      <c r="B10" s="17"/>
      <c r="C10" s="15" t="str">
        <f>"（"&amp;"二"&amp;"）"&amp;"社会保障和就业支出"</f>
        <v>（二）社会保障和就业支出</v>
      </c>
      <c r="D10" s="17">
        <v>91000.48</v>
      </c>
    </row>
    <row r="11" ht="22.5" customHeight="1" spans="1:4">
      <c r="A11" s="15" t="s">
        <v>105</v>
      </c>
      <c r="B11" s="17"/>
      <c r="C11" s="15" t="str">
        <f>"（"&amp;"三"&amp;"）"&amp;"卫生健康支出"</f>
        <v>（三）卫生健康支出</v>
      </c>
      <c r="D11" s="17">
        <v>51815.27</v>
      </c>
    </row>
    <row r="12" ht="22.5" customHeight="1" spans="1:4">
      <c r="A12" s="15" t="s">
        <v>106</v>
      </c>
      <c r="B12" s="17"/>
      <c r="C12" s="15" t="str">
        <f>"（"&amp;"四"&amp;"）"&amp;"住房保障支出"</f>
        <v>（四）住房保障支出</v>
      </c>
      <c r="D12" s="17">
        <v>79872</v>
      </c>
    </row>
    <row r="13" ht="22.5" customHeight="1" spans="1:4">
      <c r="A13" s="15" t="s">
        <v>103</v>
      </c>
      <c r="B13" s="17"/>
      <c r="C13" s="15"/>
      <c r="D13" s="17"/>
    </row>
    <row r="14" ht="22.5" customHeight="1" spans="1:4">
      <c r="A14" s="15" t="s">
        <v>104</v>
      </c>
      <c r="B14" s="17"/>
      <c r="C14" s="15"/>
      <c r="D14" s="17"/>
    </row>
    <row r="15" ht="22.5" customHeight="1" spans="1:4">
      <c r="A15" s="15" t="s">
        <v>105</v>
      </c>
      <c r="B15" s="17"/>
      <c r="C15" s="15"/>
      <c r="D15" s="17"/>
    </row>
    <row r="16" ht="22.5" customHeight="1" spans="1:4">
      <c r="A16" s="66"/>
      <c r="B16" s="17"/>
      <c r="C16" s="15" t="s">
        <v>107</v>
      </c>
      <c r="D16" s="17"/>
    </row>
    <row r="17" ht="22.5" customHeight="1" spans="1:4">
      <c r="A17" s="67" t="s">
        <v>108</v>
      </c>
      <c r="B17" s="68">
        <v>1027590.58</v>
      </c>
      <c r="C17" s="69" t="s">
        <v>109</v>
      </c>
      <c r="D17" s="68">
        <v>1027590.58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tabSelected="1" workbookViewId="0">
      <pane ySplit="1" topLeftCell="A2" activePane="bottomLeft" state="frozen"/>
      <selection/>
      <selection pane="bottomLeft" activeCell="D4" sqref="D4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110</v>
      </c>
    </row>
    <row r="3" ht="37.5" customHeight="1" spans="1:7">
      <c r="A3" s="4" t="s">
        <v>111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"单位名称："&amp;"元江哈尼族彝族傣族自治县工商业联合会"</f>
        <v>单位名称：元江哈尼族彝族傣族自治县工商业联合会</v>
      </c>
      <c r="B4" s="43"/>
      <c r="C4" s="43"/>
      <c r="D4" s="44"/>
      <c r="E4" s="44"/>
      <c r="F4" s="44"/>
      <c r="G4" s="45" t="s">
        <v>28</v>
      </c>
    </row>
    <row r="5" ht="18.75" customHeight="1" spans="1:7">
      <c r="A5" s="13" t="s">
        <v>112</v>
      </c>
      <c r="B5" s="13" t="s">
        <v>60</v>
      </c>
      <c r="C5" s="29" t="s">
        <v>31</v>
      </c>
      <c r="D5" s="29" t="s">
        <v>63</v>
      </c>
      <c r="E5" s="29"/>
      <c r="F5" s="29"/>
      <c r="G5" s="13" t="s">
        <v>64</v>
      </c>
    </row>
    <row r="6" ht="18.75" customHeight="1" spans="1:7">
      <c r="A6" s="13" t="s">
        <v>59</v>
      </c>
      <c r="B6" s="13" t="s">
        <v>60</v>
      </c>
      <c r="C6" s="29"/>
      <c r="D6" s="29" t="s">
        <v>33</v>
      </c>
      <c r="E6" s="29" t="s">
        <v>113</v>
      </c>
      <c r="F6" s="29" t="s">
        <v>114</v>
      </c>
      <c r="G6" s="13"/>
    </row>
    <row r="7" ht="18.75" customHeight="1" spans="1:7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71</v>
      </c>
      <c r="B8" s="16" t="s">
        <v>72</v>
      </c>
      <c r="C8" s="17">
        <v>804902.83</v>
      </c>
      <c r="D8" s="17">
        <v>804902.83</v>
      </c>
      <c r="E8" s="17">
        <v>695552.51</v>
      </c>
      <c r="F8" s="17">
        <v>109350.32</v>
      </c>
      <c r="G8" s="17"/>
    </row>
    <row r="9" ht="20.25" customHeight="1" spans="1:7">
      <c r="A9" s="63" t="s">
        <v>73</v>
      </c>
      <c r="B9" s="63" t="s">
        <v>74</v>
      </c>
      <c r="C9" s="17">
        <v>804902.83</v>
      </c>
      <c r="D9" s="17">
        <v>804902.83</v>
      </c>
      <c r="E9" s="17">
        <v>695552.51</v>
      </c>
      <c r="F9" s="17">
        <v>109350.32</v>
      </c>
      <c r="G9" s="17"/>
    </row>
    <row r="10" ht="20.25" customHeight="1" spans="1:7">
      <c r="A10" s="64">
        <v>2012801</v>
      </c>
      <c r="B10" s="64" t="s">
        <v>76</v>
      </c>
      <c r="C10" s="17">
        <v>804902.83</v>
      </c>
      <c r="D10" s="17">
        <v>804902.83</v>
      </c>
      <c r="E10" s="17">
        <v>695552.51</v>
      </c>
      <c r="F10" s="17">
        <v>109350.32</v>
      </c>
      <c r="G10" s="17"/>
    </row>
    <row r="11" ht="20.25" customHeight="1" spans="1:7">
      <c r="A11" s="16" t="s">
        <v>77</v>
      </c>
      <c r="B11" s="16" t="s">
        <v>78</v>
      </c>
      <c r="C11" s="17">
        <v>91000.48</v>
      </c>
      <c r="D11" s="17">
        <v>91000.48</v>
      </c>
      <c r="E11" s="17">
        <v>91000.48</v>
      </c>
      <c r="F11" s="17"/>
      <c r="G11" s="17"/>
    </row>
    <row r="12" ht="20.25" customHeight="1" spans="1:7">
      <c r="A12" s="63" t="s">
        <v>79</v>
      </c>
      <c r="B12" s="63" t="s">
        <v>80</v>
      </c>
      <c r="C12" s="17">
        <v>91000.48</v>
      </c>
      <c r="D12" s="17">
        <v>91000.48</v>
      </c>
      <c r="E12" s="17">
        <v>91000.48</v>
      </c>
      <c r="F12" s="17"/>
      <c r="G12" s="17"/>
    </row>
    <row r="13" ht="20.25" customHeight="1" spans="1:7">
      <c r="A13" s="64" t="s">
        <v>81</v>
      </c>
      <c r="B13" s="64" t="s">
        <v>82</v>
      </c>
      <c r="C13" s="17">
        <v>91000.48</v>
      </c>
      <c r="D13" s="17">
        <v>91000.48</v>
      </c>
      <c r="E13" s="17">
        <v>91000.48</v>
      </c>
      <c r="F13" s="17"/>
      <c r="G13" s="17"/>
    </row>
    <row r="14" ht="20.25" customHeight="1" spans="1:7">
      <c r="A14" s="16" t="s">
        <v>83</v>
      </c>
      <c r="B14" s="16" t="s">
        <v>84</v>
      </c>
      <c r="C14" s="17">
        <v>51815.27</v>
      </c>
      <c r="D14" s="17">
        <v>51815.27</v>
      </c>
      <c r="E14" s="17">
        <v>51815.27</v>
      </c>
      <c r="F14" s="17"/>
      <c r="G14" s="17"/>
    </row>
    <row r="15" ht="20.25" customHeight="1" spans="1:7">
      <c r="A15" s="63" t="s">
        <v>85</v>
      </c>
      <c r="B15" s="63" t="s">
        <v>86</v>
      </c>
      <c r="C15" s="17">
        <v>51815.27</v>
      </c>
      <c r="D15" s="17">
        <v>51815.27</v>
      </c>
      <c r="E15" s="17">
        <v>51815.27</v>
      </c>
      <c r="F15" s="17"/>
      <c r="G15" s="17"/>
    </row>
    <row r="16" ht="20.25" customHeight="1" spans="1:7">
      <c r="A16" s="64" t="s">
        <v>87</v>
      </c>
      <c r="B16" s="64" t="s">
        <v>88</v>
      </c>
      <c r="C16" s="17">
        <v>47206.5</v>
      </c>
      <c r="D16" s="17">
        <v>47206.5</v>
      </c>
      <c r="E16" s="17">
        <v>47206.5</v>
      </c>
      <c r="F16" s="17"/>
      <c r="G16" s="17"/>
    </row>
    <row r="17" ht="20.25" customHeight="1" spans="1:7">
      <c r="A17" s="64" t="s">
        <v>89</v>
      </c>
      <c r="B17" s="64" t="s">
        <v>90</v>
      </c>
      <c r="C17" s="17">
        <v>4608.77</v>
      </c>
      <c r="D17" s="17">
        <v>4608.77</v>
      </c>
      <c r="E17" s="17">
        <v>4608.77</v>
      </c>
      <c r="F17" s="17"/>
      <c r="G17" s="17"/>
    </row>
    <row r="18" ht="20.25" customHeight="1" spans="1:7">
      <c r="A18" s="16" t="s">
        <v>91</v>
      </c>
      <c r="B18" s="16" t="s">
        <v>92</v>
      </c>
      <c r="C18" s="17">
        <v>79872</v>
      </c>
      <c r="D18" s="17">
        <v>79872</v>
      </c>
      <c r="E18" s="17">
        <v>79872</v>
      </c>
      <c r="F18" s="17"/>
      <c r="G18" s="17"/>
    </row>
    <row r="19" ht="20.25" customHeight="1" spans="1:7">
      <c r="A19" s="63" t="s">
        <v>93</v>
      </c>
      <c r="B19" s="63" t="s">
        <v>94</v>
      </c>
      <c r="C19" s="17">
        <v>79872</v>
      </c>
      <c r="D19" s="17">
        <v>79872</v>
      </c>
      <c r="E19" s="17">
        <v>79872</v>
      </c>
      <c r="F19" s="17"/>
      <c r="G19" s="17"/>
    </row>
    <row r="20" ht="20.25" customHeight="1" spans="1:7">
      <c r="A20" s="64">
        <v>2210201</v>
      </c>
      <c r="B20" s="64" t="s">
        <v>96</v>
      </c>
      <c r="C20" s="17">
        <v>79872</v>
      </c>
      <c r="D20" s="17">
        <v>79872</v>
      </c>
      <c r="E20" s="17">
        <v>79872</v>
      </c>
      <c r="F20" s="17"/>
      <c r="G20" s="17"/>
    </row>
    <row r="21" ht="20.25" customHeight="1" spans="1:7">
      <c r="A21" s="46" t="s">
        <v>97</v>
      </c>
      <c r="B21" s="46"/>
      <c r="C21" s="47">
        <v>1027590.58</v>
      </c>
      <c r="D21" s="47">
        <v>1027590.58</v>
      </c>
      <c r="E21" s="47">
        <v>918240.26</v>
      </c>
      <c r="F21" s="47">
        <v>109350.32</v>
      </c>
      <c r="G21" s="47"/>
    </row>
  </sheetData>
  <mergeCells count="7">
    <mergeCell ref="A3:G3"/>
    <mergeCell ref="A4:C4"/>
    <mergeCell ref="A5:B5"/>
    <mergeCell ref="D5:F5"/>
    <mergeCell ref="A21:B2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115</v>
      </c>
    </row>
    <row r="3" ht="41.25" customHeight="1" spans="1:6">
      <c r="A3" s="59" t="s">
        <v>116</v>
      </c>
      <c r="B3" s="59"/>
      <c r="C3" s="59"/>
      <c r="D3" s="59"/>
      <c r="E3" s="59"/>
      <c r="F3" s="59"/>
    </row>
    <row r="4" ht="18.75" customHeight="1" spans="1:6">
      <c r="A4" s="5" t="str">
        <f>"单位名称："&amp;"元江哈尼族彝族傣族自治县工商业联合会"</f>
        <v>单位名称：元江哈尼族彝族傣族自治县工商业联合会</v>
      </c>
      <c r="B4" s="5"/>
      <c r="C4" s="5"/>
      <c r="D4" s="60"/>
      <c r="E4" s="2"/>
      <c r="F4" s="58" t="s">
        <v>28</v>
      </c>
    </row>
    <row r="5" ht="18.75" customHeight="1" spans="1:6">
      <c r="A5" s="13" t="s">
        <v>117</v>
      </c>
      <c r="B5" s="29" t="s">
        <v>118</v>
      </c>
      <c r="C5" s="29" t="s">
        <v>119</v>
      </c>
      <c r="D5" s="29"/>
      <c r="E5" s="29"/>
      <c r="F5" s="29" t="s">
        <v>120</v>
      </c>
    </row>
    <row r="6" ht="18.75" customHeight="1" spans="1:6">
      <c r="A6" s="13"/>
      <c r="B6" s="29"/>
      <c r="C6" s="29" t="s">
        <v>33</v>
      </c>
      <c r="D6" s="29" t="s">
        <v>121</v>
      </c>
      <c r="E6" s="29" t="s">
        <v>122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4800</v>
      </c>
      <c r="B8" s="17"/>
      <c r="C8" s="17"/>
      <c r="D8" s="17"/>
      <c r="E8" s="17"/>
      <c r="F8" s="17">
        <v>4800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F1" workbookViewId="0">
      <pane ySplit="1" topLeftCell="A7" activePane="bottomLeft" state="frozen"/>
      <selection/>
      <selection pane="bottomLeft" activeCell="H22" sqref="H22"/>
    </sheetView>
  </sheetViews>
  <sheetFormatPr defaultColWidth="8.85185185185185" defaultRowHeight="15" customHeight="1"/>
  <cols>
    <col min="1" max="7" width="28.5740740740741" customWidth="1"/>
    <col min="8" max="23" width="14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123</v>
      </c>
    </row>
    <row r="3" ht="45" customHeight="1" spans="1:23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"单位名称："&amp;"元江哈尼族彝族傣族自治县工商业联合会"</f>
        <v>单位名称：元江哈尼族彝族傣族自治县工商业联合会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53" t="s">
        <v>125</v>
      </c>
      <c r="B5" s="53" t="s">
        <v>126</v>
      </c>
      <c r="C5" s="53" t="s">
        <v>127</v>
      </c>
      <c r="D5" s="53" t="s">
        <v>128</v>
      </c>
      <c r="E5" s="53" t="s">
        <v>129</v>
      </c>
      <c r="F5" s="53" t="s">
        <v>130</v>
      </c>
      <c r="G5" s="53" t="s">
        <v>131</v>
      </c>
      <c r="H5" s="54" t="s">
        <v>31</v>
      </c>
      <c r="I5" s="54" t="s">
        <v>132</v>
      </c>
      <c r="J5" s="53"/>
      <c r="K5" s="53"/>
      <c r="L5" s="53"/>
      <c r="M5" s="53"/>
      <c r="N5" s="53" t="s">
        <v>133</v>
      </c>
      <c r="O5" s="53"/>
      <c r="P5" s="53"/>
      <c r="Q5" s="53" t="s">
        <v>37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134</v>
      </c>
      <c r="I6" s="54" t="s">
        <v>135</v>
      </c>
      <c r="J6" s="53" t="s">
        <v>35</v>
      </c>
      <c r="K6" s="53" t="s">
        <v>36</v>
      </c>
      <c r="L6" s="53"/>
      <c r="M6" s="53"/>
      <c r="N6" s="53" t="s">
        <v>133</v>
      </c>
      <c r="O6" s="53" t="s">
        <v>35</v>
      </c>
      <c r="P6" s="53" t="s">
        <v>36</v>
      </c>
      <c r="Q6" s="53" t="s">
        <v>37</v>
      </c>
      <c r="R6" s="53" t="s">
        <v>62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136</v>
      </c>
      <c r="J7" s="53" t="s">
        <v>137</v>
      </c>
      <c r="K7" s="53" t="s">
        <v>138</v>
      </c>
      <c r="L7" s="53" t="s">
        <v>139</v>
      </c>
      <c r="M7" s="53" t="s">
        <v>140</v>
      </c>
      <c r="N7" s="53" t="s">
        <v>34</v>
      </c>
      <c r="O7" s="53" t="s">
        <v>35</v>
      </c>
      <c r="P7" s="53" t="s">
        <v>36</v>
      </c>
      <c r="Q7" s="53"/>
      <c r="R7" s="53" t="s">
        <v>33</v>
      </c>
      <c r="S7" s="53" t="s">
        <v>40</v>
      </c>
      <c r="T7" s="53" t="s">
        <v>41</v>
      </c>
      <c r="U7" s="53" t="s">
        <v>42</v>
      </c>
      <c r="V7" s="53" t="s">
        <v>43</v>
      </c>
      <c r="W7" s="53" t="s">
        <v>44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33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45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9"/>
      <c r="H10" s="17">
        <v>1027590.58</v>
      </c>
      <c r="I10" s="17">
        <v>1027590.58</v>
      </c>
      <c r="J10" s="17"/>
      <c r="K10" s="17"/>
      <c r="L10" s="17">
        <v>1027590.58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55</v>
      </c>
      <c r="B11" s="9" t="s">
        <v>141</v>
      </c>
      <c r="C11" s="10" t="s">
        <v>142</v>
      </c>
      <c r="D11" s="9" t="s">
        <v>75</v>
      </c>
      <c r="E11" s="9" t="s">
        <v>76</v>
      </c>
      <c r="F11" s="9" t="s">
        <v>143</v>
      </c>
      <c r="G11" s="9" t="s">
        <v>144</v>
      </c>
      <c r="H11" s="17">
        <v>228684</v>
      </c>
      <c r="I11" s="17">
        <v>228684</v>
      </c>
      <c r="J11" s="17"/>
      <c r="K11" s="17"/>
      <c r="L11" s="17">
        <v>228684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55</v>
      </c>
      <c r="B12" s="9" t="s">
        <v>141</v>
      </c>
      <c r="C12" s="10" t="s">
        <v>142</v>
      </c>
      <c r="D12" s="9" t="s">
        <v>75</v>
      </c>
      <c r="E12" s="9" t="s">
        <v>76</v>
      </c>
      <c r="F12" s="9" t="s">
        <v>145</v>
      </c>
      <c r="G12" s="9" t="s">
        <v>146</v>
      </c>
      <c r="H12" s="17">
        <v>322332</v>
      </c>
      <c r="I12" s="17">
        <v>322332</v>
      </c>
      <c r="J12" s="17"/>
      <c r="K12" s="17"/>
      <c r="L12" s="17">
        <v>322332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55</v>
      </c>
      <c r="B13" s="9" t="s">
        <v>141</v>
      </c>
      <c r="C13" s="10" t="s">
        <v>142</v>
      </c>
      <c r="D13" s="9" t="s">
        <v>75</v>
      </c>
      <c r="E13" s="9" t="s">
        <v>76</v>
      </c>
      <c r="F13" s="9" t="s">
        <v>147</v>
      </c>
      <c r="G13" s="9" t="s">
        <v>148</v>
      </c>
      <c r="H13" s="17">
        <v>1500</v>
      </c>
      <c r="I13" s="17">
        <v>1500</v>
      </c>
      <c r="J13" s="17"/>
      <c r="K13" s="17"/>
      <c r="L13" s="17">
        <v>1500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55</v>
      </c>
      <c r="B14" s="9" t="s">
        <v>141</v>
      </c>
      <c r="C14" s="10" t="s">
        <v>142</v>
      </c>
      <c r="D14" s="9" t="s">
        <v>75</v>
      </c>
      <c r="E14" s="9" t="s">
        <v>76</v>
      </c>
      <c r="F14" s="9" t="s">
        <v>147</v>
      </c>
      <c r="G14" s="9" t="s">
        <v>148</v>
      </c>
      <c r="H14" s="17">
        <v>19057</v>
      </c>
      <c r="I14" s="17">
        <v>19057</v>
      </c>
      <c r="J14" s="17"/>
      <c r="K14" s="17"/>
      <c r="L14" s="17">
        <v>19057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55</v>
      </c>
      <c r="B15" s="9" t="s">
        <v>149</v>
      </c>
      <c r="C15" s="10" t="s">
        <v>150</v>
      </c>
      <c r="D15" s="9" t="s">
        <v>75</v>
      </c>
      <c r="E15" s="9" t="s">
        <v>76</v>
      </c>
      <c r="F15" s="9" t="s">
        <v>151</v>
      </c>
      <c r="G15" s="9" t="s">
        <v>152</v>
      </c>
      <c r="H15" s="17">
        <v>701.9</v>
      </c>
      <c r="I15" s="17">
        <v>701.9</v>
      </c>
      <c r="J15" s="17"/>
      <c r="K15" s="17"/>
      <c r="L15" s="17">
        <v>701.9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55</v>
      </c>
      <c r="B16" s="9" t="s">
        <v>149</v>
      </c>
      <c r="C16" s="10" t="s">
        <v>150</v>
      </c>
      <c r="D16" s="9" t="s">
        <v>81</v>
      </c>
      <c r="E16" s="9" t="s">
        <v>82</v>
      </c>
      <c r="F16" s="9" t="s">
        <v>153</v>
      </c>
      <c r="G16" s="9" t="s">
        <v>154</v>
      </c>
      <c r="H16" s="17">
        <v>91000.48</v>
      </c>
      <c r="I16" s="17">
        <v>91000.48</v>
      </c>
      <c r="J16" s="17"/>
      <c r="K16" s="17"/>
      <c r="L16" s="17">
        <v>91000.48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55</v>
      </c>
      <c r="B17" s="9" t="s">
        <v>149</v>
      </c>
      <c r="C17" s="10" t="s">
        <v>150</v>
      </c>
      <c r="D17" s="9" t="s">
        <v>87</v>
      </c>
      <c r="E17" s="9" t="s">
        <v>88</v>
      </c>
      <c r="F17" s="9" t="s">
        <v>155</v>
      </c>
      <c r="G17" s="9" t="s">
        <v>156</v>
      </c>
      <c r="H17" s="17">
        <v>47206.5</v>
      </c>
      <c r="I17" s="17">
        <v>47206.5</v>
      </c>
      <c r="J17" s="17"/>
      <c r="K17" s="17"/>
      <c r="L17" s="17">
        <v>47206.5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55</v>
      </c>
      <c r="B18" s="9" t="s">
        <v>149</v>
      </c>
      <c r="C18" s="10" t="s">
        <v>150</v>
      </c>
      <c r="D18" s="9" t="s">
        <v>89</v>
      </c>
      <c r="E18" s="9" t="s">
        <v>90</v>
      </c>
      <c r="F18" s="9" t="s">
        <v>151</v>
      </c>
      <c r="G18" s="9" t="s">
        <v>152</v>
      </c>
      <c r="H18" s="17">
        <v>2843.77</v>
      </c>
      <c r="I18" s="17">
        <v>2843.77</v>
      </c>
      <c r="J18" s="17"/>
      <c r="K18" s="17"/>
      <c r="L18" s="17">
        <v>2843.77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55</v>
      </c>
      <c r="B19" s="9" t="s">
        <v>149</v>
      </c>
      <c r="C19" s="10" t="s">
        <v>150</v>
      </c>
      <c r="D19" s="9" t="s">
        <v>89</v>
      </c>
      <c r="E19" s="9" t="s">
        <v>90</v>
      </c>
      <c r="F19" s="9" t="s">
        <v>151</v>
      </c>
      <c r="G19" s="9" t="s">
        <v>152</v>
      </c>
      <c r="H19" s="17">
        <v>1765</v>
      </c>
      <c r="I19" s="17">
        <v>1765</v>
      </c>
      <c r="J19" s="17"/>
      <c r="K19" s="17"/>
      <c r="L19" s="17">
        <v>1765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55</v>
      </c>
      <c r="B20" s="9" t="s">
        <v>157</v>
      </c>
      <c r="C20" s="10" t="s">
        <v>96</v>
      </c>
      <c r="D20" s="9" t="s">
        <v>95</v>
      </c>
      <c r="E20" s="9" t="s">
        <v>96</v>
      </c>
      <c r="F20" s="9" t="s">
        <v>158</v>
      </c>
      <c r="G20" s="9" t="s">
        <v>96</v>
      </c>
      <c r="H20" s="17">
        <v>79872</v>
      </c>
      <c r="I20" s="17">
        <v>79872</v>
      </c>
      <c r="J20" s="17"/>
      <c r="K20" s="17"/>
      <c r="L20" s="17">
        <v>79872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55</v>
      </c>
      <c r="B21" s="9" t="s">
        <v>159</v>
      </c>
      <c r="C21" s="10" t="s">
        <v>160</v>
      </c>
      <c r="D21" s="9" t="s">
        <v>75</v>
      </c>
      <c r="E21" s="9" t="s">
        <v>76</v>
      </c>
      <c r="F21" s="9" t="s">
        <v>161</v>
      </c>
      <c r="G21" s="9" t="s">
        <v>160</v>
      </c>
      <c r="H21" s="17">
        <v>11020.32</v>
      </c>
      <c r="I21" s="17">
        <v>11020.32</v>
      </c>
      <c r="J21" s="17"/>
      <c r="K21" s="17"/>
      <c r="L21" s="17">
        <v>11020.32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55</v>
      </c>
      <c r="B22" s="9" t="s">
        <v>162</v>
      </c>
      <c r="C22" s="10" t="s">
        <v>163</v>
      </c>
      <c r="D22" s="9" t="s">
        <v>75</v>
      </c>
      <c r="E22" s="9" t="s">
        <v>76</v>
      </c>
      <c r="F22" s="9" t="s">
        <v>164</v>
      </c>
      <c r="G22" s="9" t="s">
        <v>165</v>
      </c>
      <c r="H22" s="17">
        <v>35350</v>
      </c>
      <c r="I22" s="17">
        <v>35350</v>
      </c>
      <c r="J22" s="17"/>
      <c r="K22" s="17"/>
      <c r="L22" s="17">
        <v>35350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55</v>
      </c>
      <c r="B23" s="9" t="s">
        <v>162</v>
      </c>
      <c r="C23" s="10" t="s">
        <v>163</v>
      </c>
      <c r="D23" s="9" t="s">
        <v>75</v>
      </c>
      <c r="E23" s="9" t="s">
        <v>76</v>
      </c>
      <c r="F23" s="9" t="s">
        <v>166</v>
      </c>
      <c r="G23" s="9" t="s">
        <v>167</v>
      </c>
      <c r="H23" s="17">
        <v>5000</v>
      </c>
      <c r="I23" s="17">
        <v>5000</v>
      </c>
      <c r="J23" s="17"/>
      <c r="K23" s="17"/>
      <c r="L23" s="17">
        <v>5000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55</v>
      </c>
      <c r="B24" s="9" t="s">
        <v>162</v>
      </c>
      <c r="C24" s="10" t="s">
        <v>163</v>
      </c>
      <c r="D24" s="9" t="s">
        <v>75</v>
      </c>
      <c r="E24" s="9" t="s">
        <v>76</v>
      </c>
      <c r="F24" s="9" t="s">
        <v>168</v>
      </c>
      <c r="G24" s="9" t="s">
        <v>169</v>
      </c>
      <c r="H24" s="17">
        <v>4380</v>
      </c>
      <c r="I24" s="17">
        <v>4380</v>
      </c>
      <c r="J24" s="17"/>
      <c r="K24" s="17"/>
      <c r="L24" s="17">
        <v>4380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55</v>
      </c>
      <c r="B25" s="9" t="s">
        <v>170</v>
      </c>
      <c r="C25" s="10" t="s">
        <v>171</v>
      </c>
      <c r="D25" s="9" t="s">
        <v>75</v>
      </c>
      <c r="E25" s="9" t="s">
        <v>76</v>
      </c>
      <c r="F25" s="9" t="s">
        <v>168</v>
      </c>
      <c r="G25" s="9" t="s">
        <v>169</v>
      </c>
      <c r="H25" s="17">
        <v>43800</v>
      </c>
      <c r="I25" s="17">
        <v>43800</v>
      </c>
      <c r="J25" s="17"/>
      <c r="K25" s="17"/>
      <c r="L25" s="17">
        <v>43800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55</v>
      </c>
      <c r="B26" s="9" t="s">
        <v>172</v>
      </c>
      <c r="C26" s="10" t="s">
        <v>120</v>
      </c>
      <c r="D26" s="9" t="s">
        <v>75</v>
      </c>
      <c r="E26" s="9" t="s">
        <v>76</v>
      </c>
      <c r="F26" s="9" t="s">
        <v>173</v>
      </c>
      <c r="G26" s="9" t="s">
        <v>120</v>
      </c>
      <c r="H26" s="17">
        <v>4800</v>
      </c>
      <c r="I26" s="17">
        <v>4800</v>
      </c>
      <c r="J26" s="17"/>
      <c r="K26" s="17"/>
      <c r="L26" s="17">
        <v>4800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55</v>
      </c>
      <c r="B27" s="9" t="s">
        <v>174</v>
      </c>
      <c r="C27" s="10" t="s">
        <v>175</v>
      </c>
      <c r="D27" s="9" t="s">
        <v>75</v>
      </c>
      <c r="E27" s="9" t="s">
        <v>76</v>
      </c>
      <c r="F27" s="9" t="s">
        <v>147</v>
      </c>
      <c r="G27" s="9" t="s">
        <v>148</v>
      </c>
      <c r="H27" s="17">
        <v>58476</v>
      </c>
      <c r="I27" s="17">
        <v>58476</v>
      </c>
      <c r="J27" s="17"/>
      <c r="K27" s="17"/>
      <c r="L27" s="17">
        <v>58476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55</v>
      </c>
      <c r="B28" s="9" t="s">
        <v>174</v>
      </c>
      <c r="C28" s="10" t="s">
        <v>175</v>
      </c>
      <c r="D28" s="9" t="s">
        <v>75</v>
      </c>
      <c r="E28" s="9" t="s">
        <v>76</v>
      </c>
      <c r="F28" s="9" t="s">
        <v>147</v>
      </c>
      <c r="G28" s="9" t="s">
        <v>148</v>
      </c>
      <c r="H28" s="17">
        <v>28801.61</v>
      </c>
      <c r="I28" s="17">
        <v>28801.61</v>
      </c>
      <c r="J28" s="17"/>
      <c r="K28" s="17"/>
      <c r="L28" s="17">
        <v>28801.61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55</v>
      </c>
      <c r="B29" s="9" t="s">
        <v>176</v>
      </c>
      <c r="C29" s="10" t="s">
        <v>177</v>
      </c>
      <c r="D29" s="9" t="s">
        <v>75</v>
      </c>
      <c r="E29" s="9" t="s">
        <v>76</v>
      </c>
      <c r="F29" s="9" t="s">
        <v>178</v>
      </c>
      <c r="G29" s="9" t="s">
        <v>177</v>
      </c>
      <c r="H29" s="17">
        <v>5000</v>
      </c>
      <c r="I29" s="17">
        <v>5000</v>
      </c>
      <c r="J29" s="17"/>
      <c r="K29" s="17"/>
      <c r="L29" s="17">
        <v>5000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55</v>
      </c>
      <c r="B30" s="9" t="s">
        <v>179</v>
      </c>
      <c r="C30" s="10" t="s">
        <v>180</v>
      </c>
      <c r="D30" s="9" t="s">
        <v>75</v>
      </c>
      <c r="E30" s="9" t="s">
        <v>76</v>
      </c>
      <c r="F30" s="9" t="s">
        <v>181</v>
      </c>
      <c r="G30" s="9" t="s">
        <v>182</v>
      </c>
      <c r="H30" s="17">
        <v>36000</v>
      </c>
      <c r="I30" s="17">
        <v>36000</v>
      </c>
      <c r="J30" s="17"/>
      <c r="K30" s="17"/>
      <c r="L30" s="17">
        <v>36000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12" t="s">
        <v>31</v>
      </c>
      <c r="B31" s="12"/>
      <c r="C31" s="12"/>
      <c r="D31" s="12"/>
      <c r="E31" s="12"/>
      <c r="F31" s="12"/>
      <c r="G31" s="12"/>
      <c r="H31" s="17">
        <v>1027590.58</v>
      </c>
      <c r="I31" s="17">
        <v>1027590.58</v>
      </c>
      <c r="J31" s="17"/>
      <c r="K31" s="17"/>
      <c r="L31" s="17">
        <v>1027590.58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</sheetData>
  <mergeCells count="30">
    <mergeCell ref="A3:W3"/>
    <mergeCell ref="A4:G4"/>
    <mergeCell ref="I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E1" workbookViewId="0">
      <pane ySplit="1" topLeftCell="A5" activePane="bottomLeft" state="frozen"/>
      <selection/>
      <selection pane="bottomLeft" activeCell="I11" sqref="I11"/>
    </sheetView>
  </sheetViews>
  <sheetFormatPr defaultColWidth="8.85185185185185" defaultRowHeight="15" customHeight="1"/>
  <cols>
    <col min="1" max="8" width="28.5740740740741" customWidth="1"/>
    <col min="9" max="23" width="14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183</v>
      </c>
    </row>
    <row r="3" ht="45" customHeight="1" spans="1:23">
      <c r="A3" s="4" t="s">
        <v>184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"单位名称："&amp;"元江哈尼族彝族傣族自治县工商业联合会"</f>
        <v>单位名称：元江哈尼族彝族傣族自治县工商业联合会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13" t="s">
        <v>185</v>
      </c>
      <c r="B5" s="13" t="s">
        <v>126</v>
      </c>
      <c r="C5" s="13" t="s">
        <v>127</v>
      </c>
      <c r="D5" s="13" t="s">
        <v>186</v>
      </c>
      <c r="E5" s="13" t="s">
        <v>128</v>
      </c>
      <c r="F5" s="13" t="s">
        <v>129</v>
      </c>
      <c r="G5" s="13" t="s">
        <v>187</v>
      </c>
      <c r="H5" s="13" t="s">
        <v>131</v>
      </c>
      <c r="I5" s="29" t="s">
        <v>31</v>
      </c>
      <c r="J5" s="29" t="s">
        <v>188</v>
      </c>
      <c r="K5" s="13"/>
      <c r="L5" s="13"/>
      <c r="M5" s="13"/>
      <c r="N5" s="13" t="s">
        <v>133</v>
      </c>
      <c r="O5" s="13"/>
      <c r="P5" s="13"/>
      <c r="Q5" s="13" t="s">
        <v>37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134</v>
      </c>
      <c r="J6" s="29" t="s">
        <v>34</v>
      </c>
      <c r="K6" s="13"/>
      <c r="L6" s="13" t="s">
        <v>35</v>
      </c>
      <c r="M6" s="13" t="s">
        <v>36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33</v>
      </c>
      <c r="S6" s="13" t="s">
        <v>40</v>
      </c>
      <c r="T6" s="13" t="s">
        <v>41</v>
      </c>
      <c r="U6" s="13" t="s">
        <v>42</v>
      </c>
      <c r="V6" s="13" t="s">
        <v>43</v>
      </c>
      <c r="W6" s="13" t="s">
        <v>44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34</v>
      </c>
      <c r="K7" s="13"/>
      <c r="L7" s="13" t="s">
        <v>35</v>
      </c>
      <c r="M7" s="13" t="s">
        <v>36</v>
      </c>
      <c r="N7" s="13" t="s">
        <v>34</v>
      </c>
      <c r="O7" s="13" t="s">
        <v>35</v>
      </c>
      <c r="P7" s="13" t="s">
        <v>36</v>
      </c>
      <c r="Q7" s="13"/>
      <c r="R7" s="13" t="s">
        <v>33</v>
      </c>
      <c r="S7" s="13" t="s">
        <v>40</v>
      </c>
      <c r="T7" s="13" t="s">
        <v>41</v>
      </c>
      <c r="U7" s="13" t="s">
        <v>42</v>
      </c>
      <c r="V7" s="13" t="s">
        <v>43</v>
      </c>
      <c r="W7" s="13" t="s">
        <v>44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33</v>
      </c>
      <c r="K8" s="13" t="s">
        <v>189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190</v>
      </c>
      <c r="D10" s="9"/>
      <c r="E10" s="9"/>
      <c r="F10" s="9"/>
      <c r="G10" s="9"/>
      <c r="H10" s="9"/>
      <c r="I10" s="11">
        <v>16000</v>
      </c>
      <c r="J10" s="11"/>
      <c r="K10" s="11"/>
      <c r="L10" s="11"/>
      <c r="M10" s="11"/>
      <c r="N10" s="11"/>
      <c r="O10" s="11"/>
      <c r="P10" s="11"/>
      <c r="Q10" s="11"/>
      <c r="R10" s="11">
        <v>16000</v>
      </c>
      <c r="S10" s="11"/>
      <c r="T10" s="11"/>
      <c r="U10" s="11"/>
      <c r="V10" s="11"/>
      <c r="W10" s="11">
        <v>16000</v>
      </c>
    </row>
    <row r="11" ht="18.75" customHeight="1" spans="1:23">
      <c r="A11" s="9" t="s">
        <v>191</v>
      </c>
      <c r="B11" s="9" t="s">
        <v>192</v>
      </c>
      <c r="C11" s="10" t="s">
        <v>190</v>
      </c>
      <c r="D11" s="9" t="s">
        <v>55</v>
      </c>
      <c r="E11" s="9" t="s">
        <v>75</v>
      </c>
      <c r="F11" s="9" t="s">
        <v>76</v>
      </c>
      <c r="G11" s="9" t="s">
        <v>164</v>
      </c>
      <c r="H11" s="9" t="s">
        <v>165</v>
      </c>
      <c r="I11" s="11">
        <v>16000</v>
      </c>
      <c r="J11" s="11"/>
      <c r="K11" s="11"/>
      <c r="L11" s="11"/>
      <c r="M11" s="11"/>
      <c r="N11" s="11"/>
      <c r="O11" s="11"/>
      <c r="P11" s="11"/>
      <c r="Q11" s="11"/>
      <c r="R11" s="11">
        <v>16000</v>
      </c>
      <c r="S11" s="11"/>
      <c r="T11" s="11"/>
      <c r="U11" s="11"/>
      <c r="V11" s="11"/>
      <c r="W11" s="11">
        <v>16000</v>
      </c>
    </row>
    <row r="12" ht="18.75" customHeight="1" spans="1:23">
      <c r="A12" s="12" t="s">
        <v>31</v>
      </c>
      <c r="B12" s="12"/>
      <c r="C12" s="12"/>
      <c r="D12" s="12"/>
      <c r="E12" s="12"/>
      <c r="F12" s="12"/>
      <c r="G12" s="12"/>
      <c r="H12" s="12"/>
      <c r="I12" s="11">
        <v>16000</v>
      </c>
      <c r="J12" s="11"/>
      <c r="K12" s="11"/>
      <c r="L12" s="11"/>
      <c r="M12" s="11"/>
      <c r="N12" s="11"/>
      <c r="O12" s="11"/>
      <c r="P12" s="11"/>
      <c r="Q12" s="11"/>
      <c r="R12" s="11">
        <v>16000</v>
      </c>
      <c r="S12" s="11"/>
      <c r="T12" s="11"/>
      <c r="U12" s="11"/>
      <c r="V12" s="11"/>
      <c r="W12" s="11">
        <v>16000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193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194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"单位名称："&amp;"元江哈尼族彝族傣族自治县工商业联合会"</f>
        <v>单位名称：元江哈尼族彝族傣族自治县工商业联合会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195</v>
      </c>
      <c r="B5" s="32" t="s">
        <v>196</v>
      </c>
      <c r="C5" s="32" t="s">
        <v>197</v>
      </c>
      <c r="D5" s="32" t="s">
        <v>198</v>
      </c>
      <c r="E5" s="32" t="s">
        <v>199</v>
      </c>
      <c r="F5" s="32" t="s">
        <v>200</v>
      </c>
      <c r="G5" s="32" t="s">
        <v>201</v>
      </c>
      <c r="H5" s="32" t="s">
        <v>202</v>
      </c>
      <c r="I5" s="32" t="s">
        <v>203</v>
      </c>
      <c r="J5" s="32" t="s">
        <v>204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55</v>
      </c>
      <c r="B8" s="23"/>
      <c r="C8" s="23"/>
      <c r="E8" s="38"/>
      <c r="F8" s="38"/>
      <c r="G8" s="38"/>
      <c r="H8" s="38"/>
      <c r="I8" s="38"/>
      <c r="J8" s="38"/>
    </row>
    <row r="9" ht="63" customHeight="1" spans="1:10">
      <c r="A9" s="48" t="s">
        <v>190</v>
      </c>
      <c r="B9" s="23" t="s">
        <v>205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206</v>
      </c>
      <c r="D10" s="49" t="s">
        <v>207</v>
      </c>
      <c r="E10" s="50" t="s">
        <v>208</v>
      </c>
      <c r="F10" s="39" t="s">
        <v>209</v>
      </c>
      <c r="G10" s="24" t="s">
        <v>46</v>
      </c>
      <c r="H10" s="39" t="s">
        <v>210</v>
      </c>
      <c r="I10" s="39" t="s">
        <v>211</v>
      </c>
      <c r="J10" s="50" t="s">
        <v>212</v>
      </c>
    </row>
    <row r="11" ht="20.25" customHeight="1" spans="1:10">
      <c r="A11" s="23"/>
      <c r="B11" s="23"/>
      <c r="C11" s="23" t="s">
        <v>206</v>
      </c>
      <c r="D11" s="49" t="s">
        <v>213</v>
      </c>
      <c r="E11" s="50" t="s">
        <v>214</v>
      </c>
      <c r="F11" s="39" t="s">
        <v>215</v>
      </c>
      <c r="G11" s="24" t="s">
        <v>216</v>
      </c>
      <c r="H11" s="39" t="s">
        <v>217</v>
      </c>
      <c r="I11" s="39" t="s">
        <v>218</v>
      </c>
      <c r="J11" s="50" t="s">
        <v>219</v>
      </c>
    </row>
    <row r="12" ht="20.25" customHeight="1" spans="1:10">
      <c r="A12" s="23"/>
      <c r="B12" s="23"/>
      <c r="C12" s="23" t="s">
        <v>220</v>
      </c>
      <c r="D12" s="49" t="s">
        <v>221</v>
      </c>
      <c r="E12" s="50" t="s">
        <v>222</v>
      </c>
      <c r="F12" s="39" t="s">
        <v>209</v>
      </c>
      <c r="G12" s="24" t="s">
        <v>46</v>
      </c>
      <c r="H12" s="39" t="s">
        <v>210</v>
      </c>
      <c r="I12" s="39" t="s">
        <v>211</v>
      </c>
      <c r="J12" s="50" t="s">
        <v>223</v>
      </c>
    </row>
    <row r="13" ht="28" customHeight="1" spans="1:10">
      <c r="A13" s="23"/>
      <c r="B13" s="23"/>
      <c r="C13" s="23" t="s">
        <v>220</v>
      </c>
      <c r="D13" s="49" t="s">
        <v>224</v>
      </c>
      <c r="E13" s="50" t="s">
        <v>225</v>
      </c>
      <c r="F13" s="39" t="s">
        <v>215</v>
      </c>
      <c r="G13" s="24" t="s">
        <v>47</v>
      </c>
      <c r="H13" s="39" t="s">
        <v>217</v>
      </c>
      <c r="I13" s="39" t="s">
        <v>218</v>
      </c>
      <c r="J13" s="50" t="s">
        <v>226</v>
      </c>
    </row>
    <row r="14" ht="20.25" customHeight="1" spans="1:10">
      <c r="A14" s="23"/>
      <c r="B14" s="23"/>
      <c r="C14" s="23" t="s">
        <v>227</v>
      </c>
      <c r="D14" s="49" t="s">
        <v>228</v>
      </c>
      <c r="E14" s="50" t="s">
        <v>229</v>
      </c>
      <c r="F14" s="39" t="s">
        <v>215</v>
      </c>
      <c r="G14" s="24" t="s">
        <v>49</v>
      </c>
      <c r="H14" s="39" t="s">
        <v>230</v>
      </c>
      <c r="I14" s="39" t="s">
        <v>218</v>
      </c>
      <c r="J14" s="50" t="s">
        <v>231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232</v>
      </c>
    </row>
    <row r="3" ht="37.5" customHeight="1" spans="1:6">
      <c r="A3" s="4" t="s">
        <v>233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"单位名称："&amp;"元江哈尼族彝族傣族自治县工商业联合会"</f>
        <v>单位名称：元江哈尼族彝族傣族自治县工商业联合会</v>
      </c>
      <c r="B4" s="43"/>
      <c r="C4" s="43"/>
      <c r="D4" s="44"/>
      <c r="E4" s="44"/>
      <c r="F4" s="45" t="s">
        <v>28</v>
      </c>
    </row>
    <row r="5" ht="18.75" customHeight="1" spans="1:6">
      <c r="A5" s="13" t="s">
        <v>125</v>
      </c>
      <c r="B5" s="13" t="s">
        <v>59</v>
      </c>
      <c r="C5" s="13" t="s">
        <v>60</v>
      </c>
      <c r="D5" s="29" t="s">
        <v>234</v>
      </c>
      <c r="E5" s="29"/>
      <c r="F5" s="29"/>
    </row>
    <row r="6" ht="18.75" customHeight="1" spans="1:6">
      <c r="A6" s="13" t="s">
        <v>59</v>
      </c>
      <c r="B6" s="13" t="s">
        <v>59</v>
      </c>
      <c r="C6" s="13" t="s">
        <v>60</v>
      </c>
      <c r="D6" s="29" t="s">
        <v>33</v>
      </c>
      <c r="E6" s="29" t="s">
        <v>63</v>
      </c>
      <c r="F6" s="29" t="s">
        <v>64</v>
      </c>
    </row>
    <row r="7" ht="18.75" customHeight="1" spans="1:6">
      <c r="A7" s="14" t="s">
        <v>45</v>
      </c>
      <c r="B7" s="14"/>
      <c r="C7" s="14" t="s">
        <v>46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97</v>
      </c>
      <c r="B9" s="46"/>
      <c r="C9" s="46"/>
      <c r="D9" s="47"/>
      <c r="E9" s="47"/>
      <c r="F9" s="47"/>
    </row>
    <row r="11" customHeight="1" spans="1:1">
      <c r="A11" t="s">
        <v>235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32.9907407407407" customWidth="1"/>
    <col min="2" max="2" width="31.287037037037" customWidth="1"/>
    <col min="3" max="3" width="31.4166666666667" customWidth="1"/>
    <col min="4" max="4" width="11.4166666666667" customWidth="1"/>
    <col min="5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236</v>
      </c>
    </row>
    <row r="3" ht="45" customHeight="1" spans="1:17">
      <c r="A3" s="31" t="s">
        <v>237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"单位名称："&amp;"元江哈尼族彝族傣族自治县工商业联合会"</f>
        <v>单位名称：元江哈尼族彝族傣族自治县工商业联合会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28</v>
      </c>
    </row>
    <row r="5" ht="20.25" customHeight="1" spans="1:17">
      <c r="A5" s="22" t="s">
        <v>238</v>
      </c>
      <c r="B5" s="22" t="s">
        <v>239</v>
      </c>
      <c r="C5" s="22" t="s">
        <v>240</v>
      </c>
      <c r="D5" s="22" t="s">
        <v>241</v>
      </c>
      <c r="E5" s="22" t="s">
        <v>242</v>
      </c>
      <c r="F5" s="22" t="s">
        <v>243</v>
      </c>
      <c r="G5" s="22" t="s">
        <v>132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244</v>
      </c>
      <c r="B6" s="22" t="s">
        <v>239</v>
      </c>
      <c r="C6" s="22" t="s">
        <v>240</v>
      </c>
      <c r="D6" s="22" t="s">
        <v>241</v>
      </c>
      <c r="E6" s="22" t="s">
        <v>242</v>
      </c>
      <c r="F6" s="22" t="s">
        <v>243</v>
      </c>
      <c r="G6" s="22" t="s">
        <v>31</v>
      </c>
      <c r="H6" s="22" t="s">
        <v>34</v>
      </c>
      <c r="I6" s="22" t="s">
        <v>245</v>
      </c>
      <c r="J6" s="22" t="s">
        <v>246</v>
      </c>
      <c r="K6" s="22" t="s">
        <v>37</v>
      </c>
      <c r="L6" s="22" t="s">
        <v>247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33</v>
      </c>
      <c r="I7" s="22"/>
      <c r="J7" s="22"/>
      <c r="K7" s="22"/>
      <c r="L7" s="22" t="s">
        <v>33</v>
      </c>
      <c r="M7" s="22" t="s">
        <v>40</v>
      </c>
      <c r="N7" s="22" t="s">
        <v>41</v>
      </c>
      <c r="O7" s="41" t="s">
        <v>42</v>
      </c>
      <c r="P7" s="41" t="s">
        <v>43</v>
      </c>
      <c r="Q7" s="41" t="s">
        <v>44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163</v>
      </c>
      <c r="B9" s="23"/>
      <c r="C9" s="23"/>
      <c r="D9" s="38"/>
      <c r="E9" s="38"/>
      <c r="F9" s="38">
        <v>3700</v>
      </c>
      <c r="G9" s="38">
        <v>3700</v>
      </c>
      <c r="H9" s="38">
        <v>3700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248</v>
      </c>
      <c r="C10" s="23" t="str">
        <f>"A05040101"&amp;"  "&amp;"复印纸"</f>
        <v>A05040101  复印纸</v>
      </c>
      <c r="D10" s="39" t="s">
        <v>249</v>
      </c>
      <c r="E10" s="24">
        <v>20</v>
      </c>
      <c r="F10" s="38">
        <v>3700</v>
      </c>
      <c r="G10" s="38">
        <v>3700</v>
      </c>
      <c r="H10" s="34">
        <v>3700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31</v>
      </c>
      <c r="B11" s="24"/>
      <c r="C11" s="24"/>
      <c r="D11" s="39"/>
      <c r="E11" s="39"/>
      <c r="F11" s="38">
        <v>3700</v>
      </c>
      <c r="G11" s="38">
        <v>3700</v>
      </c>
      <c r="H11" s="38">
        <v>3700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1" width="35.1296296296296" customWidth="1"/>
    <col min="2" max="2" width="28.287037037037" customWidth="1"/>
    <col min="3" max="3" width="28.4166666666667" customWidth="1"/>
    <col min="4" max="4" width="16.287037037037" customWidth="1"/>
    <col min="5" max="9" width="16.4166666666667" customWidth="1"/>
    <col min="10" max="14" width="16.287037037037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250</v>
      </c>
    </row>
    <row r="3" ht="45" customHeight="1" spans="1:14">
      <c r="A3" s="31" t="s">
        <v>251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"单位名称："&amp;"元江哈尼族彝族傣族自治县工商业联合会"</f>
        <v>单位名称：元江哈尼族彝族傣族自治县工商业联合会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28</v>
      </c>
    </row>
    <row r="5" ht="27.15" customHeight="1" spans="1:14">
      <c r="A5" s="32" t="s">
        <v>238</v>
      </c>
      <c r="B5" s="32" t="s">
        <v>252</v>
      </c>
      <c r="C5" s="32" t="s">
        <v>253</v>
      </c>
      <c r="D5" s="32" t="s">
        <v>132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244</v>
      </c>
      <c r="B6" s="32"/>
      <c r="C6" s="32" t="s">
        <v>254</v>
      </c>
      <c r="D6" s="32" t="s">
        <v>31</v>
      </c>
      <c r="E6" s="32" t="s">
        <v>34</v>
      </c>
      <c r="F6" s="32" t="s">
        <v>245</v>
      </c>
      <c r="G6" s="32" t="s">
        <v>246</v>
      </c>
      <c r="H6" s="32" t="s">
        <v>37</v>
      </c>
      <c r="I6" s="32" t="s">
        <v>247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33</v>
      </c>
      <c r="F7" s="32"/>
      <c r="G7" s="32"/>
      <c r="H7" s="32"/>
      <c r="I7" s="32" t="s">
        <v>33</v>
      </c>
      <c r="J7" s="32" t="s">
        <v>40</v>
      </c>
      <c r="K7" s="32" t="s">
        <v>41</v>
      </c>
      <c r="L7" s="35" t="s">
        <v>42</v>
      </c>
      <c r="M7" s="35" t="s">
        <v>43</v>
      </c>
      <c r="N7" s="35" t="s">
        <v>44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31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3" customHeight="1" spans="1:1">
      <c r="A13" t="s">
        <v>255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256</v>
      </c>
    </row>
    <row r="3" ht="45.15" customHeight="1" spans="1:14">
      <c r="A3" s="25" t="s">
        <v>257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"单位名称："&amp;"元江哈尼族彝族傣族自治县工商业联合会"</f>
        <v>单位名称：元江哈尼族彝族傣族自治县工商业联合会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28</v>
      </c>
    </row>
    <row r="5" ht="22.5" customHeight="1" spans="1:14">
      <c r="A5" s="28" t="s">
        <v>258</v>
      </c>
      <c r="B5" s="28" t="s">
        <v>132</v>
      </c>
      <c r="C5" s="28"/>
      <c r="D5" s="28"/>
      <c r="E5" s="28" t="s">
        <v>259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31</v>
      </c>
      <c r="C6" s="28" t="s">
        <v>34</v>
      </c>
      <c r="D6" s="28" t="s">
        <v>245</v>
      </c>
      <c r="E6" s="29" t="s">
        <v>260</v>
      </c>
      <c r="F6" s="29" t="s">
        <v>261</v>
      </c>
      <c r="G6" s="29" t="s">
        <v>262</v>
      </c>
      <c r="H6" s="29" t="s">
        <v>263</v>
      </c>
      <c r="I6" s="29" t="s">
        <v>264</v>
      </c>
      <c r="J6" s="29" t="s">
        <v>265</v>
      </c>
      <c r="K6" s="29" t="s">
        <v>266</v>
      </c>
      <c r="L6" s="29" t="s">
        <v>267</v>
      </c>
      <c r="M6" s="29" t="s">
        <v>268</v>
      </c>
      <c r="N6" s="29" t="s">
        <v>269</v>
      </c>
    </row>
    <row r="7" ht="18.75" customHeight="1" spans="1:14">
      <c r="A7" s="28" t="s">
        <v>45</v>
      </c>
      <c r="B7" s="28" t="s">
        <v>46</v>
      </c>
      <c r="C7" s="28" t="s">
        <v>47</v>
      </c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70</v>
      </c>
      <c r="K7" s="28" t="s">
        <v>270</v>
      </c>
      <c r="L7" s="28" t="s">
        <v>271</v>
      </c>
      <c r="M7" s="28" t="s">
        <v>272</v>
      </c>
      <c r="N7" s="28" t="s">
        <v>273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1" customHeight="1" spans="1:1">
      <c r="A11" t="s">
        <v>255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274</v>
      </c>
    </row>
    <row r="3" ht="52.05" customHeight="1" spans="1:10">
      <c r="A3" s="25" t="s">
        <v>275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"单位名称："&amp;"元江哈尼族彝族傣族自治县工商业联合会"</f>
        <v>单位名称：元江哈尼族彝族傣族自治县工商业联合会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195</v>
      </c>
      <c r="B5" s="22" t="s">
        <v>196</v>
      </c>
      <c r="C5" s="22" t="s">
        <v>197</v>
      </c>
      <c r="D5" s="22" t="s">
        <v>198</v>
      </c>
      <c r="E5" s="22" t="s">
        <v>199</v>
      </c>
      <c r="F5" s="22" t="s">
        <v>200</v>
      </c>
      <c r="G5" s="22" t="s">
        <v>201</v>
      </c>
      <c r="H5" s="22" t="s">
        <v>202</v>
      </c>
      <c r="I5" s="22" t="s">
        <v>203</v>
      </c>
      <c r="J5" s="22" t="s">
        <v>204</v>
      </c>
    </row>
    <row r="6" ht="18.75" customHeight="1" spans="1:10">
      <c r="A6" s="22" t="s">
        <v>45</v>
      </c>
      <c r="B6" s="22" t="s">
        <v>46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255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276</v>
      </c>
    </row>
    <row r="3" ht="41.4" customHeight="1" spans="1:8">
      <c r="A3" s="21" t="s">
        <v>277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"单位名称："&amp;"元江哈尼族彝族傣族自治县工商业联合会"</f>
        <v>单位名称：元江哈尼族彝族傣族自治县工商业联合会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125</v>
      </c>
      <c r="B5" s="22" t="s">
        <v>278</v>
      </c>
      <c r="C5" s="22" t="s">
        <v>279</v>
      </c>
      <c r="D5" s="22" t="s">
        <v>280</v>
      </c>
      <c r="E5" s="22" t="s">
        <v>241</v>
      </c>
      <c r="F5" s="22" t="s">
        <v>281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242</v>
      </c>
      <c r="G6" s="22" t="s">
        <v>282</v>
      </c>
      <c r="H6" s="22" t="s">
        <v>283</v>
      </c>
    </row>
    <row r="7" ht="18.75" customHeight="1" spans="1:8">
      <c r="A7" s="22" t="s">
        <v>45</v>
      </c>
      <c r="B7" s="22" t="s">
        <v>46</v>
      </c>
      <c r="C7" s="22" t="s">
        <v>47</v>
      </c>
      <c r="D7" s="22" t="s">
        <v>48</v>
      </c>
      <c r="E7" s="22" t="s">
        <v>49</v>
      </c>
      <c r="F7" s="22" t="s">
        <v>50</v>
      </c>
      <c r="G7" s="22" t="s">
        <v>51</v>
      </c>
      <c r="H7" s="22" t="s">
        <v>52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284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1" width="21.4259259259259" customWidth="1"/>
    <col min="2" max="3" width="35.7037037037037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8703703703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285</v>
      </c>
    </row>
    <row r="3" ht="45" customHeight="1" spans="1:11">
      <c r="A3" s="4" t="s">
        <v>286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"单位名称："&amp;"元江哈尼族彝族傣族自治县工商业联合会"</f>
        <v>单位名称：元江哈尼族彝族傣族自治县工商业联合会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28</v>
      </c>
    </row>
    <row r="5" ht="18.75" customHeight="1" spans="1:11">
      <c r="A5" s="13" t="s">
        <v>185</v>
      </c>
      <c r="B5" s="13" t="s">
        <v>127</v>
      </c>
      <c r="C5" s="13" t="s">
        <v>186</v>
      </c>
      <c r="D5" s="13" t="s">
        <v>128</v>
      </c>
      <c r="E5" s="13" t="s">
        <v>129</v>
      </c>
      <c r="F5" s="13" t="s">
        <v>187</v>
      </c>
      <c r="G5" s="13" t="s">
        <v>131</v>
      </c>
      <c r="H5" s="13" t="s">
        <v>31</v>
      </c>
      <c r="I5" s="13" t="s">
        <v>287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34</v>
      </c>
      <c r="J6" s="13" t="s">
        <v>35</v>
      </c>
      <c r="K6" s="13" t="s">
        <v>36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288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35.7037037037037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289</v>
      </c>
    </row>
    <row r="3" ht="45" customHeight="1" spans="1:7">
      <c r="A3" s="4" t="s">
        <v>290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"单位名称："&amp;"元江哈尼族彝族傣族自治县工商业联合会"</f>
        <v>单位名称：元江哈尼族彝族傣族自治县工商业联合会</v>
      </c>
      <c r="B4" s="5"/>
      <c r="C4" s="5"/>
      <c r="D4" s="5"/>
      <c r="E4" s="6"/>
      <c r="F4" s="6"/>
      <c r="G4" s="6" t="s">
        <v>28</v>
      </c>
    </row>
    <row r="5" ht="18.75" customHeight="1" spans="1:7">
      <c r="A5" s="7" t="s">
        <v>186</v>
      </c>
      <c r="B5" s="7" t="s">
        <v>185</v>
      </c>
      <c r="C5" s="7" t="s">
        <v>127</v>
      </c>
      <c r="D5" s="7" t="s">
        <v>291</v>
      </c>
      <c r="E5" s="7" t="s">
        <v>34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191</v>
      </c>
      <c r="C9" s="10" t="s">
        <v>190</v>
      </c>
      <c r="D9" s="9" t="s">
        <v>292</v>
      </c>
      <c r="E9" s="11"/>
      <c r="F9" s="11"/>
      <c r="G9" s="11"/>
    </row>
    <row r="10" ht="20.25" customHeight="1" spans="1:7">
      <c r="A10" s="12" t="s">
        <v>31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ici</cp:lastModifiedBy>
  <dcterms:created xsi:type="dcterms:W3CDTF">2025-02-11T00:51:00Z</dcterms:created>
  <dcterms:modified xsi:type="dcterms:W3CDTF">2025-02-13T22:36:13Z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7BF87BA1E5F944CC83261AD16302CE5F_13</vt:lpwstr>
  </property>
  <property fmtid="{D5CDD505-2E9C-101B-9397-08002B2CF9AE}" pid="3" name="KSOProductBuildVer">
    <vt:lpwstr>2052-12.1.0.19770</vt:lpwstr>
  </property>
</Properties>
</file>