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<sst xmlns="http://schemas.openxmlformats.org/spreadsheetml/2006/main" count="1595" uniqueCount="504">
  <si>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</si>
  <si>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</si>
  <si>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</si>
  <si>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</si>
  <si>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</si>
  <si>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</si>
  <si>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</si>
  <si>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</si>
  <si>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</si>
  <si>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</si>
  <si>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</si>
  <si>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</si>
  <si>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</si>
  <si>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</si>
  <si>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</si>
  <si>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</si>
  <si>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</si>
  <si>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</si>
  <si>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</si>
  <si>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</si>
  <si>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</si>
  <si>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</si>
  <si>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</si>
  <si>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</si>
  <si>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</si>
  <si>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</si>
  <si>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</si>
  <si>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</si>
  <si>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</si>
  <si>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</si>
  <si>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</si>
  <si>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</si>
  <si>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</si>
  <si>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</si>
  <si>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</si>
  <si>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</si>
  <si>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</si>
  <si>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</si>
  <si>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</si>
  <si>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</si>
  <si>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</si>
  <si>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</si>
  <si>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</si>
  <si>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</si>
  <si>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</si>
  <si>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</si>
  <si>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</si>
  <si>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</si>
  <si>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</si>
  <si>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</si>
  <si>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</si>
  <si>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</si>
  <si>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</si>
  <si>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</si>
  <si>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113</t>
  </si>
  <si>
    <t>元江哈尼族彝族傣族自治县司法局</t>
  </si>
  <si>
    <t>113001</t>
  </si>
  <si>
    <t>113003</t>
  </si>
  <si>
    <t>云南省元江哈尼族彝族傣族自治县公证处</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</si>
  <si>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</si>
  <si>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</si>
  <si>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</si>
  <si>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</si>
  <si>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</si>
  <si>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</si>
  <si>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</si>
  <si>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</si>
  <si>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</si>
  <si>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</si>
  <si>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</si>
  <si>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</si>
  <si>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</si>
  <si>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</si>
  <si>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204</t>
  </si>
  <si>
    <t>公共安全支出</t>
  </si>
  <si>
    <t>20406</t>
  </si>
  <si>
    <t>司法</t>
  </si>
  <si>
    <t>2040601</t>
  </si>
  <si>
    <t>行政运行</t>
  </si>
  <si>
    <t>2040604</t>
  </si>
  <si>
    <t>基层司法业务</t>
  </si>
  <si>
    <t>2040605</t>
  </si>
  <si>
    <t>普法宣传</t>
  </si>
  <si>
    <t>2040607</t>
  </si>
  <si>
    <t>公共法律服务</t>
  </si>
  <si>
    <t>2040610</t>
  </si>
  <si>
    <t>社区矫正</t>
  </si>
  <si>
    <t>2040612</t>
  </si>
  <si>
    <t>法治建设</t>
  </si>
  <si>
    <t>2040650</t>
  </si>
  <si>
    <t>事业运行</t>
  </si>
  <si>
    <t>2040699</t>
  </si>
  <si>
    <t>其他司法支出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</si>
  <si>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</si>
  <si>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</si>
  <si>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</si>
  <si>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</si>
  <si>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</si>
  <si>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</si>
  <si>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</si>
  <si>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</si>
  <si>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</si>
  <si>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</si>
  <si>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</si>
  <si>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</si>
  <si>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</si>
  <si>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</si>
  <si>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</si>
  <si>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</si>
  <si>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</si>
  <si>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</si>
  <si>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</si>
  <si>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</si>
  <si>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</si>
  <si>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</si>
  <si>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</si>
  <si>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</si>
  <si>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</si>
  <si>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</si>
  <si>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</si>
  <si>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</si>
  <si>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</si>
  <si>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</si>
  <si>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</si>
  <si>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</si>
  <si>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</si>
  <si>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</si>
  <si>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</si>
  <si>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</si>
  <si>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</si>
  <si>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</si>
  <si>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</si>
  <si>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</si>
  <si>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</si>
  <si>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</si>
  <si>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</si>
  <si>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</si>
  <si>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</si>
  <si>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</si>
  <si>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</si>
  <si>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</si>
  <si>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</si>
  <si>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</si>
  <si>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</si>
  <si>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</si>
  <si>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</si>
  <si>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</si>
  <si>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</si>
  <si>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</si>
  <si>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</si>
  <si>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</si>
  <si>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</si>
  <si>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</si>
  <si>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</si>
  <si>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</si>
  <si>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</si>
  <si>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</si>
  <si>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</si>
  <si>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</si>
  <si>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</si>
  <si>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</si>
  <si>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</si>
  <si>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</si>
  <si>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</si>
  <si>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</si>
  <si>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</si>
  <si>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</si>
  <si>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530428210000000016946</t>
  </si>
  <si>
    <t>行政人员支出工资</t>
  </si>
  <si>
    <t>30101</t>
  </si>
  <si>
    <t>基本工资</t>
  </si>
  <si>
    <t>30102</t>
  </si>
  <si>
    <t>津贴补贴</t>
  </si>
  <si>
    <t>30103</t>
  </si>
  <si>
    <t>奖金</t>
  </si>
  <si>
    <t>530428210000000016948</t>
  </si>
  <si>
    <t>社会保障缴费</t>
  </si>
  <si>
    <t>30112</t>
  </si>
  <si>
    <t>其他社会保障缴费</t>
  </si>
  <si>
    <t>30108</t>
  </si>
  <si>
    <t>机关事业单位基本养老保险缴费</t>
  </si>
  <si>
    <t>30110</t>
  </si>
  <si>
    <t>职工基本医疗保险缴费</t>
  </si>
  <si>
    <t>530428210000000016949</t>
  </si>
  <si>
    <t>30113</t>
  </si>
  <si>
    <t>530428210000000016952</t>
  </si>
  <si>
    <t>公车购置及运维费</t>
  </si>
  <si>
    <t>30231</t>
  </si>
  <si>
    <t>公务用车运行维护费</t>
  </si>
  <si>
    <t>530428210000000016953</t>
  </si>
  <si>
    <t>行政人员公务交通补贴</t>
  </si>
  <si>
    <t>30239</t>
  </si>
  <si>
    <t>其他交通费用</t>
  </si>
  <si>
    <t>530428210000000016954</t>
  </si>
  <si>
    <t>工会经费</t>
  </si>
  <si>
    <t>30228</t>
  </si>
  <si>
    <t>530428210000000016955</t>
  </si>
  <si>
    <t>一般公用经费</t>
  </si>
  <si>
    <t>30201</t>
  </si>
  <si>
    <t>办公费</t>
  </si>
  <si>
    <t>30205</t>
  </si>
  <si>
    <t>水费</t>
  </si>
  <si>
    <t>30206</t>
  </si>
  <si>
    <t>电费</t>
  </si>
  <si>
    <t>30207</t>
  </si>
  <si>
    <t>邮电费</t>
  </si>
  <si>
    <t>30211</t>
  </si>
  <si>
    <t>差旅费</t>
  </si>
  <si>
    <t>30213</t>
  </si>
  <si>
    <t>维修（护）费</t>
  </si>
  <si>
    <t>30299</t>
  </si>
  <si>
    <t>其他商品和服务支出</t>
  </si>
  <si>
    <t>530428221100000332502</t>
  </si>
  <si>
    <t>30217</t>
  </si>
  <si>
    <t>530428231100001452397</t>
  </si>
  <si>
    <t>离退休生活补助</t>
  </si>
  <si>
    <t>30305</t>
  </si>
  <si>
    <t>生活补助</t>
  </si>
  <si>
    <t>530428231100001452398</t>
  </si>
  <si>
    <t>综合效能考核奖</t>
  </si>
  <si>
    <t>530428231100001452399</t>
  </si>
  <si>
    <t>福利费</t>
  </si>
  <si>
    <t>30229</t>
  </si>
  <si>
    <t>530428241100002202362</t>
  </si>
  <si>
    <t>编外人员经费</t>
  </si>
  <si>
    <t>30199</t>
  </si>
  <si>
    <t>其他工资福利支出</t>
  </si>
  <si>
    <t>530428241100002202375</t>
  </si>
  <si>
    <t>编外人员经费（公用经费）</t>
  </si>
  <si>
    <t>530428241100002277241</t>
  </si>
  <si>
    <t>奖励性绩效工资</t>
  </si>
  <si>
    <t>30107</t>
  </si>
  <si>
    <t>绩效工资</t>
  </si>
  <si>
    <t>530428241100002277253</t>
  </si>
  <si>
    <t>事业人员支出工资</t>
  </si>
  <si>
    <t>530428251100003619626</t>
  </si>
  <si>
    <t>530428251100003619627</t>
  </si>
  <si>
    <t>530428251100003619628</t>
  </si>
  <si>
    <t>530428251100003619629</t>
  </si>
  <si>
    <t>530428251100003619635</t>
  </si>
  <si>
    <t>530428251100003619636</t>
  </si>
  <si>
    <t>530428251100003619637</t>
  </si>
  <si>
    <t>530428251100003619640</t>
  </si>
  <si>
    <t>预算05-1表</t>
  </si>
  <si>
    <t>2025年部门项目支出预算表</t>
  </si>
  <si>
    <t>项目分类</t>
  </si>
  <si>
    <t>项目单位</t>
  </si>
  <si>
    <t>经济科目编码</t>
  </si>
  <si>
    <t>本年拨款</t>
  </si>
  <si>
    <t>其中：本次下达</t>
  </si>
  <si>
    <t>2024年规范化司法所建设项目经费</t>
  </si>
  <si>
    <t>313 事业发展类</t>
  </si>
  <si>
    <t>530428251100003810709</t>
  </si>
  <si>
    <t>30227</t>
  </si>
  <si>
    <t>委托业务费</t>
  </si>
  <si>
    <t>2025年单位自有结转结余资金</t>
  </si>
  <si>
    <t>530428251100003674280</t>
  </si>
  <si>
    <t>2025年法律援助办案补助经费</t>
  </si>
  <si>
    <t>530428251100003809251</t>
  </si>
  <si>
    <t>30226</t>
  </si>
  <si>
    <t>劳务费</t>
  </si>
  <si>
    <t>2025年法治政府示范创建项目经费</t>
  </si>
  <si>
    <t>530428251100003810649</t>
  </si>
  <si>
    <t>2025年普法宣传工作项目经费</t>
  </si>
  <si>
    <t>530428251100003809235</t>
  </si>
  <si>
    <t>2025年社区矫正监管经费</t>
  </si>
  <si>
    <t>530428251100003809232</t>
  </si>
  <si>
    <t>2025年县级预算“一案一补”经费</t>
  </si>
  <si>
    <t>530428251100003809177</t>
  </si>
  <si>
    <t>机关事业单位遗属生活困难补助资金</t>
  </si>
  <si>
    <t>312 民生类</t>
  </si>
  <si>
    <t>530428241100002085734</t>
  </si>
  <si>
    <t>机关事业单位职工死亡抚恤金经费</t>
  </si>
  <si>
    <t>530428241100002186786</t>
  </si>
  <si>
    <t>30304</t>
  </si>
  <si>
    <t>抚恤金</t>
  </si>
  <si>
    <t>公证处2024年单位自有结转结余资金</t>
  </si>
  <si>
    <t>530428251100003678858</t>
  </si>
  <si>
    <t>30216</t>
  </si>
  <si>
    <t>培训费</t>
  </si>
  <si>
    <t>31002</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</si>
  <si>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</si>
  <si>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</si>
  <si>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</si>
  <si>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</si>
  <si>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</si>
  <si>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</si>
  <si>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</si>
  <si>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</si>
  <si>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</si>
  <si>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</si>
  <si>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</si>
  <si>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</si>
  <si>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</si>
  <si>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根据《全省规范化司法所建设三年行动方案(2022 — 2024年)》（云司通〔2022〕69号）和《云南省司法厅关于印发2022年度规范化司法所建设验收和调研工作方案的通知》（云司通〔2023〕37号）要求标准，进行招标施工。那诺司法所办公用房修缮、司法蓝墙漆等费用2.80万元；羊街、那诺、龙潭、红河司法所标志标牌、制度牌等制作费用3.20万元；76个村（社区）调解室标志标牌和制度牌制作费用2.80万元；甘庄司法所标志标牌、制度牌制作费用1.20万元。项目经费，建立统一专户管理，专款专用，确保专项资金安全有效。</t>
  </si>
  <si>
    <t>产出指标</t>
  </si>
  <si>
    <t>数量指标</t>
  </si>
  <si>
    <t>规范化司法所建设数量</t>
  </si>
  <si>
    <t>=</t>
  </si>
  <si>
    <t>个</t>
  </si>
  <si>
    <t>定量指标</t>
  </si>
  <si>
    <t>反映司法所建设数量。</t>
  </si>
  <si>
    <t>资金支付数</t>
  </si>
  <si>
    <t>万元</t>
  </si>
  <si>
    <t>反映司法所建设资金支付数</t>
  </si>
  <si>
    <t>资金支付率</t>
  </si>
  <si>
    <t>&gt;=</t>
  </si>
  <si>
    <t>90</t>
  </si>
  <si>
    <t>%</t>
  </si>
  <si>
    <t>反映建设资金支付率</t>
  </si>
  <si>
    <t>效益指标</t>
  </si>
  <si>
    <t>社会效益</t>
  </si>
  <si>
    <t>规范化建设验收达标率</t>
  </si>
  <si>
    <t>100</t>
  </si>
  <si>
    <t>反映司法所建设达标情况。</t>
  </si>
  <si>
    <t>满意度指标</t>
  </si>
  <si>
    <t>服务对象满意度</t>
  </si>
  <si>
    <t>公众对司法所建设满意度</t>
  </si>
  <si>
    <t>95</t>
  </si>
  <si>
    <t>反映公众对规范化司法所建设满意度</t>
  </si>
  <si>
    <t>本资金为县级预算项目，按照侦查阶段、起诉阶段、审判阶段补助标准，结合各律师事务所、承办律师具体办理案件数，支付2025年法律援助补助经费10.00万元。2025年6月份支付法律援助案件补助经费5.00万元、12月份支付案件补助经费5.00万元。主要用于社会律师、基层法律服务工作者、公证员等办理法律援助案件补助经费。</t>
  </si>
  <si>
    <t>法律援助案件数</t>
  </si>
  <si>
    <t>126</t>
  </si>
  <si>
    <t>件</t>
  </si>
  <si>
    <t>反映当年律师办理法律援助案件数。</t>
  </si>
  <si>
    <t>100000</t>
  </si>
  <si>
    <t>元</t>
  </si>
  <si>
    <t>反映当年支付法律援助办案补贴</t>
  </si>
  <si>
    <t>律师培训数</t>
  </si>
  <si>
    <t>18</t>
  </si>
  <si>
    <t>人</t>
  </si>
  <si>
    <t>反映年内律师业务培训数。</t>
  </si>
  <si>
    <t>法律援助案件办结率</t>
  </si>
  <si>
    <t>反映当年案件办结率</t>
  </si>
  <si>
    <t>法律援助服务群众满意度</t>
  </si>
  <si>
    <t>98</t>
  </si>
  <si>
    <t>反映公众对办理法律援助案件满意度，无投诉。</t>
  </si>
  <si>
    <t>以习近平新时代中国特色社会主义思想为指导，全面贯彻党的二十大和二十届三中全会精神，深入贯彻落实习近平法治思想及习近平总书记考察云南重要讲话精神，增强“四个意识”、坚定“四个自信”、忠诚拥护“两个确立”、坚决做到“两个维护”，坚定不移走中国特色社会主义法治道路，紧紧围绕服务元江“十四五”时期济社会发展，围绕玉溪“一极两区”和元江“一港一城一县一区”发展定位，坚持把全民普法作为全面依法治县的长期基础性工作，以使法治成为社会共识和基本准则为目标，以持续提升公民法治素养为重点，以提高普法针对性和实效性为工作着力点，完善和落实“谁执法谁普法”等普法责任制，促进提高社会文明程度，为元江经济社会高质量发展营造良好法治环境。</t>
  </si>
  <si>
    <t>发放赠阅普法读物及宣传品</t>
  </si>
  <si>
    <t>10000</t>
  </si>
  <si>
    <t>份</t>
  </si>
  <si>
    <t>反映发放法治宣传资料、张贴标语等。</t>
  </si>
  <si>
    <t>乡村（社区）法律明白人数</t>
  </si>
  <si>
    <t>486</t>
  </si>
  <si>
    <t>反映全县81个村（社区）法律明白人数。</t>
  </si>
  <si>
    <t>参加全县普法骨干培训班人次</t>
  </si>
  <si>
    <t>反映全县各部门、乡镇（街道）普法骨干培训人数。</t>
  </si>
  <si>
    <t>资金拨付率</t>
  </si>
  <si>
    <t>反映法治宣传经费拨付率。</t>
  </si>
  <si>
    <t>公民对普法工作的满意度</t>
  </si>
  <si>
    <t>反映公众对法治宣传满意度。</t>
  </si>
  <si>
    <t>紧紧围绕党的二十大报告提出的目标要求，践行社会主义法治精神，教育引导全县人民尊法学法守法用法，提高广大人民群众法治意识和法治素养，组织法治宣传相关成员单位按照“八五”普法规划要求，深入各司法所开展法治宣传工作，为元江经济社会高质量发展营造良好的法治环境。2025年支付涉烟法治宣传相关经费50000元。</t>
  </si>
  <si>
    <t>涉烟法治宣传次数</t>
  </si>
  <si>
    <t>20</t>
  </si>
  <si>
    <t>次</t>
  </si>
  <si>
    <t>反映烤烟种植收购期间法治宣传次数。</t>
  </si>
  <si>
    <t>印制法治宣传单</t>
  </si>
  <si>
    <t xml:space="preserve">反映普法人员培训次数。
</t>
  </si>
  <si>
    <t xml:space="preserve">反映烤烟种植收购期间印制宣传单数量。
</t>
  </si>
  <si>
    <t>资金支付及时率</t>
  </si>
  <si>
    <t>反映资金支付情况，</t>
  </si>
  <si>
    <t>公众投诉率</t>
  </si>
  <si>
    <t xml:space="preserve">反映投诉是否有效。
</t>
  </si>
  <si>
    <t>2025年人民调解“一案一补”预算10.00万元，其中：普通纠纷200件，每件300.00元，计60,000.00元；疑难纠纷20件，每件1,000.00元，计20,000.00元；重大纠纷10件，每件2,000.00元，计20,000.00元。总计100,000.00元。</t>
  </si>
  <si>
    <t>调解普通纠纷</t>
  </si>
  <si>
    <t>200</t>
  </si>
  <si>
    <t xml:space="preserve">件 </t>
  </si>
  <si>
    <t xml:space="preserve">反映全县矛盾纠纷调解成功数量。
</t>
  </si>
  <si>
    <t>调解主任培训次数</t>
  </si>
  <si>
    <t xml:space="preserve">反映全县加快人民调解员专业化、职业化发展，提升人民调解员队伍素质，完成人民调解骨干和全县司法所长示范培训。
</t>
  </si>
  <si>
    <t>调解重大纠纷</t>
  </si>
  <si>
    <t>纠纷调解率</t>
  </si>
  <si>
    <t xml:space="preserve">反映全县矛盾纠纷调解数量
</t>
  </si>
  <si>
    <t>&lt;=</t>
  </si>
  <si>
    <t xml:space="preserve">玉司发（2021）27号
</t>
  </si>
  <si>
    <t>2025年5月份支付智慧矫正中心建设经费5.00万元，主要用于指挥中心电子大屏幕、信息采集室、报到登记室电脑、彩色打印机、报到登记室柜、自助矫正终端、玻璃防撞门等2.00万元。</t>
  </si>
  <si>
    <t>社区矫正人员监管数</t>
  </si>
  <si>
    <t>161</t>
  </si>
  <si>
    <t>年内社区矫正人员监管数。</t>
  </si>
  <si>
    <t>县级规范化矫正中心建设覆盖率</t>
  </si>
  <si>
    <t>1.00</t>
  </si>
  <si>
    <t>反映社区矫正智慧矫正中心建设数。</t>
  </si>
  <si>
    <t>70000</t>
  </si>
  <si>
    <t>反映社区矫正监管经费支付数.</t>
  </si>
  <si>
    <t>社区矫正对象信息化核查率</t>
  </si>
  <si>
    <t>社区矫正对象重新犯罪率</t>
  </si>
  <si>
    <t>反映社区矫正对象重新犯罪数.</t>
  </si>
  <si>
    <t>根据党中央、国务院《法治政府建设实施纲要（2021—2025年）》和省委、省政府《云南省法治政府建设实施纲要（2021—2025年）》及市委、市政府《玉溪市法治政府建设实施方案（2021—2025年）》有关文件精神，为推进国家治理体系和治理能力现代化，对法治国家、法治社会建设起到示范带动作用，积极开展建设法治政府示范创建活动，大力培育建设法治政府先进典型。建立统一专户管理，专款专用，确保专项资金安全有效。市司法局、县财政局等部门将对资金配套情况进行严格督促检查，确保经费专款专用。及时支付法治政府示范创建经费10。00万元。</t>
  </si>
  <si>
    <t>法治政府示范县建设数量</t>
  </si>
  <si>
    <t>反映法治政府示范创建数量</t>
  </si>
  <si>
    <t>行政执法案卷评查数</t>
  </si>
  <si>
    <t>反映年内对执法单位卷宗评查数</t>
  </si>
  <si>
    <t>示范创建经费支付数</t>
  </si>
  <si>
    <t>反映经费支付数</t>
  </si>
  <si>
    <t>年度工作要点完成率</t>
  </si>
  <si>
    <t>反映法治政府示范创建工作要占完成率</t>
  </si>
  <si>
    <t>中华人民共和国行政处罚法培训满意度</t>
  </si>
  <si>
    <t>反映行政处罚满意度</t>
  </si>
  <si>
    <t>按照年初预算，马跃辉2024年遗属生活困难补助11532元，每月961元，每季度发放1次。</t>
  </si>
  <si>
    <t>补助人数</t>
  </si>
  <si>
    <t>反映补助人员数量</t>
  </si>
  <si>
    <t>补助标准</t>
  </si>
  <si>
    <t>961</t>
  </si>
  <si>
    <t>元/人*月</t>
  </si>
  <si>
    <t>反映补助标准961元/人/月</t>
  </si>
  <si>
    <t>补助金额</t>
  </si>
  <si>
    <t>11532</t>
  </si>
  <si>
    <t>反映2024年补助金额11352元</t>
  </si>
  <si>
    <t>时效指标</t>
  </si>
  <si>
    <t>发放及时率</t>
  </si>
  <si>
    <t>12月31日</t>
  </si>
  <si>
    <t>年</t>
  </si>
  <si>
    <t>反映发放单位及时发放补助资金的情况。
发放及时率=在时限内发放资金/应发放资金*100%"</t>
  </si>
  <si>
    <t>成本指标</t>
  </si>
  <si>
    <t>经济成本指标</t>
  </si>
  <si>
    <t>11352</t>
  </si>
  <si>
    <t>反映2024年补助金额</t>
  </si>
  <si>
    <t>政策知晓率</t>
  </si>
  <si>
    <t>反映补助政策的宣传效果情况。
政策知晓率=调查中补助政策知晓人数/调查总人数*100%"</t>
  </si>
  <si>
    <t>被补助对象满意度</t>
  </si>
  <si>
    <t>反映被补助对象对发放的满意程度。</t>
  </si>
  <si>
    <t>一次性抚恤金及丧葬费251,813.20元，列入2025年政府收支分类支出功能科目“2080801死亡抚恤”，部门经济科目列入“30304抚恤金”，待财政下达指标后及时支付给死亡人员家属。</t>
  </si>
  <si>
    <t>反映补助人员数量。</t>
  </si>
  <si>
    <t>丧葬费补助标准</t>
  </si>
  <si>
    <t>1200</t>
  </si>
  <si>
    <t>反映补助标准。</t>
  </si>
  <si>
    <t>抚恤金及丧葬费补助金额</t>
  </si>
  <si>
    <t>251,813.20</t>
  </si>
  <si>
    <t>反映2024年补助金额。</t>
  </si>
  <si>
    <t>群众满意度</t>
  </si>
  <si>
    <t>元江县公证处全面贯彻落实《玉溪市深化公证体制机制改革促进公证事业高质量发展工作方案》，加强在金融、民营企业、保障“三农”、知识产权保护、不动产、家庭事务、竞技体育、突发公共事件应对等领域的公证服务供给能力，综合运用公证证明、保全证据、现场监督、赋予强制执行效力等制度特色和职能优势，不断拓展创新服务领域和项目，努力满足新时代经济社会发展的公证服务需求。</t>
  </si>
  <si>
    <t>办理公证事项</t>
  </si>
  <si>
    <t>30</t>
  </si>
  <si>
    <t>反映公证处年内办理公证事项件数。</t>
  </si>
  <si>
    <t>公证员业务培训</t>
  </si>
  <si>
    <t>反映公证员业务培训次数。</t>
  </si>
  <si>
    <t>开展普法公证宣传</t>
  </si>
  <si>
    <t>反映年内开展普法公证宣传次数。</t>
  </si>
  <si>
    <t>反映自有资金支付率。</t>
  </si>
  <si>
    <t>反映社会公众对公证业务的投诉次数</t>
  </si>
  <si>
    <t>预算06表</t>
  </si>
  <si>
    <t>2025年部门政府性基金预算支出预算表</t>
  </si>
  <si>
    <t>政府性基金预算支出</t>
  </si>
  <si>
    <t>说明：元江哈尼族彝族傣族自治县司法局无政府性基金预算支出预算，故政府性基金预算支出预算表无数据。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</si>
  <si>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</si>
  <si>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</si>
  <si>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</si>
  <si>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</si>
  <si>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</si>
  <si>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</si>
  <si>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</si>
  <si>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</si>
  <si>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</si>
  <si>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</si>
  <si>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</si>
  <si>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</si>
  <si>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t>
  </si>
  <si>
    <t>车辆加油服务</t>
  </si>
  <si>
    <t>车辆保险服务</t>
  </si>
  <si>
    <t>车辆维修和保养服务</t>
  </si>
  <si>
    <t>预算08表</t>
  </si>
  <si>
    <t>2025年部门政府购买服务预算表</t>
  </si>
  <si>
    <t>政府购买服务项目</t>
  </si>
  <si>
    <t>政府购买服务目录</t>
  </si>
  <si>
    <t>政府购买服务指导性目录代码</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</si>
  <si>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</si>
  <si>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</si>
  <si>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</si>
  <si>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</si>
  <si>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</si>
  <si>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</si>
  <si>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</si>
  <si>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</si>
  <si>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</si>
  <si>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</si>
  <si>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</si>
  <si>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</si>
  <si>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</si>
  <si>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</si>
  <si>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</si>
  <si>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</si>
  <si>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</si>
  <si>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</si>
  <si>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说明：元江哈尼族彝族傣族自治县司法局无对下转移支付预算，故对下转移支付预算表无数据。</t>
  </si>
  <si>
    <t>预算09-2表</t>
  </si>
  <si>
    <t>2025年对下转移支付绩效目标表</t>
  </si>
  <si>
    <t>说明：元江哈尼族彝族傣族自治县司法局无对下转移支付预算，故对下转移支付绩效目标表无数据。</t>
  </si>
  <si>
    <t>预算10表</t>
  </si>
  <si>
    <t>2025年新增资产配置表</t>
  </si>
  <si>
    <t>资产类别</t>
  </si>
  <si>
    <t>资产分类代码.名称</t>
  </si>
  <si>
    <t>资产名称</t>
  </si>
  <si>
    <t>财政部门批复数（元）</t>
  </si>
  <si>
    <t>单价</t>
  </si>
  <si>
    <t>金额</t>
  </si>
  <si>
    <t>说明：元江哈尼族彝族傣族自治县司法局无新增资产配置，故新增资产配置表无数据。</t>
  </si>
  <si>
    <t>预算11表</t>
  </si>
  <si>
    <t>2025年上级补助项目支出预算表</t>
  </si>
  <si>
    <t>上级补助</t>
  </si>
  <si>
    <t>说明：元江哈尼族彝族傣族自治县司法局无上级补助项目支出预算，故上级补助项目支出预算表无数据。</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</si>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</sst>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name val="宋体"/>
      <charset val="1"/>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xf numFmtId="0" fontId="37" fillId="0" borderId="0">
      <alignment vertical="top"/>
      <protection locked="0"/>
    </xf>
  </cellStyleXfs>
  <cellXfs count="80">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0" fontId="9" fillId="0" borderId="0" xfId="57" applyFont="1" applyFill="1" applyBorder="1" applyAlignment="1" applyProtection="1"/>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10"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10" fillId="0" borderId="0" xfId="50" applyNumberFormat="1" applyFont="1" applyBorder="1" applyAlignment="1">
      <alignment horizontal="center" vertical="center" wrapText="1"/>
    </xf>
    <xf numFmtId="0" fontId="11"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49" fontId="1" fillId="0" borderId="1"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49" fontId="9" fillId="0" borderId="0" xfId="57" applyNumberFormat="1" applyFont="1" applyFill="1" applyBorder="1" applyAlignment="1" applyProtection="1"/>
    <xf numFmtId="180" fontId="7" fillId="0" borderId="1" xfId="56" applyNumberFormat="1" applyFont="1" applyBorder="1" applyAlignment="1">
      <alignment horizontal="center" vertical="center" wrapText="1"/>
    </xf>
    <xf numFmtId="49" fontId="12"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3"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3" fillId="0" borderId="0" xfId="0" applyFont="1" applyAlignment="1">
      <alignment horizontal="center" vertical="center"/>
    </xf>
    <xf numFmtId="0" fontId="8"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5" fillId="0" borderId="0" xfId="0" applyFont="1" applyAlignment="1">
      <alignment horizontal="center" vertical="center"/>
    </xf>
    <xf numFmtId="0" fontId="3" fillId="0" borderId="3" xfId="0" applyFont="1" applyBorder="1" applyAlignment="1">
      <alignment horizontal="left" vertical="center"/>
    </xf>
    <xf numFmtId="0" fontId="12" fillId="0" borderId="3"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6" fillId="0" borderId="4" xfId="0" applyFont="1" applyBorder="1" applyAlignment="1">
      <alignment horizontal="center" vertical="center" wrapText="1"/>
    </xf>
    <xf numFmtId="0" fontId="7" fillId="0" borderId="5" xfId="0" applyFont="1" applyBorder="1" applyAlignment="1">
      <alignment horizontal="center" vertical="center"/>
    </xf>
    <xf numFmtId="0" fontId="16" fillId="0" borderId="5" xfId="0" applyFont="1" applyBorder="1" applyAlignment="1">
      <alignment horizontal="center" vertical="center"/>
    </xf>
    <xf numFmtId="0" fontId="12" fillId="0" borderId="3" xfId="0" applyFont="1" applyBorder="1" applyAlignment="1">
      <alignment horizontal="left" vertical="center"/>
    </xf>
    <xf numFmtId="0" fontId="12"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tabSelected="1" workbookViewId="0">
      <pane ySplit="1" topLeftCell="A2" activePane="bottomLeft" state="frozen"/>
      <selection/>
      <selection pane="bottomLeft" activeCell="A3" sqref="A3:D3"/>
    </sheetView>
  </sheetViews>
  <sheetFormatPr defaultColWidth="8.85" defaultRowHeight="15" customHeight="1" outlineLevelCol="3"/>
  <cols>
    <col min="1" max="4" width="35.7166666666667"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"单位名称："&amp;"元江哈尼族彝族傣族自治县司法局"</f>
        <v>单位名称：元江哈尼族彝族傣族自治县司法局</v>
      </c>
      <c r="B4" s="5"/>
      <c r="C4" s="67"/>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8533494.08</v>
      </c>
      <c r="C8" s="15" t="str">
        <f>"一"&amp;"、"&amp;"公共安全支出"</f>
        <v>一、公共安全支出</v>
      </c>
      <c r="D8" s="17">
        <v>6917523.17</v>
      </c>
    </row>
    <row r="9" ht="22.5" customHeight="1" spans="1:4">
      <c r="A9" s="15" t="s">
        <v>9</v>
      </c>
      <c r="B9" s="17"/>
      <c r="C9" s="15" t="str">
        <f>"二"&amp;"、"&amp;"社会保障和就业支出"</f>
        <v>二、社会保障和就业支出</v>
      </c>
      <c r="D9" s="17">
        <v>901549.52</v>
      </c>
    </row>
    <row r="10" ht="22.5" customHeight="1" spans="1:4">
      <c r="A10" s="15" t="s">
        <v>10</v>
      </c>
      <c r="B10" s="17"/>
      <c r="C10" s="15" t="str">
        <f>"三"&amp;"、"&amp;"卫生健康支出"</f>
        <v>三、卫生健康支出</v>
      </c>
      <c r="D10" s="17">
        <v>306246.39</v>
      </c>
    </row>
    <row r="11" ht="22.5" customHeight="1" spans="1:4">
      <c r="A11" s="15" t="s">
        <v>11</v>
      </c>
      <c r="B11" s="17"/>
      <c r="C11" s="15" t="str">
        <f>"四"&amp;"、"&amp;"住房保障支出"</f>
        <v>四、住房保障支出</v>
      </c>
      <c r="D11" s="17">
        <v>514956</v>
      </c>
    </row>
    <row r="12" ht="22.5" customHeight="1" spans="1:4">
      <c r="A12" s="15" t="s">
        <v>12</v>
      </c>
      <c r="B12" s="17">
        <v>106781</v>
      </c>
      <c r="C12" s="15"/>
      <c r="D12" s="17"/>
    </row>
    <row r="13" ht="22.5" customHeight="1" spans="1:4">
      <c r="A13" s="15" t="s">
        <v>13</v>
      </c>
      <c r="B13" s="17"/>
      <c r="C13" s="15"/>
      <c r="D13" s="17"/>
    </row>
    <row r="14" ht="22.5" customHeight="1" spans="1:4">
      <c r="A14" s="15" t="s">
        <v>14</v>
      </c>
      <c r="B14" s="17"/>
      <c r="C14" s="15"/>
      <c r="D14" s="17"/>
    </row>
    <row r="15" ht="22.5" customHeight="1" spans="1:4">
      <c r="A15" s="15" t="s">
        <v>15</v>
      </c>
      <c r="B15" s="17"/>
      <c r="C15" s="15"/>
      <c r="D15" s="17"/>
    </row>
    <row r="16" ht="22.5" customHeight="1" spans="1:4">
      <c r="A16" s="68" t="s">
        <v>16</v>
      </c>
      <c r="B16" s="17"/>
      <c r="C16" s="71"/>
      <c r="D16" s="17"/>
    </row>
    <row r="17" ht="22.5" customHeight="1" spans="1:4">
      <c r="A17" s="68" t="s">
        <v>17</v>
      </c>
      <c r="B17" s="17">
        <v>106781</v>
      </c>
      <c r="C17" s="71"/>
      <c r="D17" s="17"/>
    </row>
    <row r="18" ht="22.5" customHeight="1" spans="1:4">
      <c r="A18" s="68"/>
      <c r="B18" s="17"/>
      <c r="C18" s="71"/>
      <c r="D18" s="17"/>
    </row>
    <row r="19" ht="22.5" customHeight="1" spans="1:4">
      <c r="A19" s="69" t="s">
        <v>18</v>
      </c>
      <c r="B19" s="70">
        <v>8640275.08</v>
      </c>
      <c r="C19" s="71" t="s">
        <v>19</v>
      </c>
      <c r="D19" s="70">
        <v>8640275.08</v>
      </c>
    </row>
    <row r="20" ht="22.5" customHeight="1" spans="1:4">
      <c r="A20" s="78" t="s">
        <v>20</v>
      </c>
      <c r="B20" s="17"/>
      <c r="C20" s="79" t="s">
        <v>21</v>
      </c>
      <c r="D20" s="49"/>
    </row>
    <row r="21" ht="22.5" customHeight="1" spans="1:4">
      <c r="A21" s="68" t="s">
        <v>22</v>
      </c>
      <c r="B21" s="70"/>
      <c r="C21" s="68" t="s">
        <v>22</v>
      </c>
      <c r="D21" s="70"/>
    </row>
    <row r="22" ht="22.5" customHeight="1" spans="1:4">
      <c r="A22" s="68" t="s">
        <v>23</v>
      </c>
      <c r="B22" s="70"/>
      <c r="C22" s="68" t="s">
        <v>23</v>
      </c>
      <c r="D22" s="70"/>
    </row>
    <row r="23" ht="22.5" customHeight="1" spans="1:4">
      <c r="A23" s="69" t="s">
        <v>24</v>
      </c>
      <c r="B23" s="70">
        <v>8640275.08</v>
      </c>
      <c r="C23" s="71" t="s">
        <v>25</v>
      </c>
      <c r="D23" s="70">
        <v>8640275.08</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18" sqref="C18"/>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4" t="s">
        <v>440</v>
      </c>
    </row>
    <row r="3" ht="37.5" customHeight="1" spans="1:6">
      <c r="A3" s="4" t="s">
        <v>441</v>
      </c>
      <c r="B3" s="4"/>
      <c r="C3" s="4"/>
      <c r="D3" s="4"/>
      <c r="E3" s="4"/>
      <c r="F3" s="4"/>
    </row>
    <row r="4" ht="18.75" customHeight="1" spans="1:6">
      <c r="A4" s="45" t="str">
        <f>"单位名称："&amp;"元江哈尼族彝族傣族自治县司法局"</f>
        <v>单位名称：元江哈尼族彝族傣族自治县司法局</v>
      </c>
      <c r="B4" s="45"/>
      <c r="C4" s="45"/>
      <c r="D4" s="46"/>
      <c r="E4" s="46"/>
      <c r="F4" s="47" t="s">
        <v>28</v>
      </c>
    </row>
    <row r="5" ht="18.75" customHeight="1" spans="1:6">
      <c r="A5" s="13" t="s">
        <v>151</v>
      </c>
      <c r="B5" s="13" t="s">
        <v>61</v>
      </c>
      <c r="C5" s="13" t="s">
        <v>62</v>
      </c>
      <c r="D5" s="30" t="s">
        <v>442</v>
      </c>
      <c r="E5" s="30"/>
      <c r="F5" s="30"/>
    </row>
    <row r="6" ht="18.75" customHeight="1" spans="1:6">
      <c r="A6" s="13" t="s">
        <v>61</v>
      </c>
      <c r="B6" s="13" t="s">
        <v>61</v>
      </c>
      <c r="C6" s="13" t="s">
        <v>62</v>
      </c>
      <c r="D6" s="30" t="s">
        <v>33</v>
      </c>
      <c r="E6" s="30" t="s">
        <v>65</v>
      </c>
      <c r="F6" s="30" t="s">
        <v>66</v>
      </c>
    </row>
    <row r="7" ht="18.75" customHeight="1" spans="1:6">
      <c r="A7" s="14" t="s">
        <v>45</v>
      </c>
      <c r="B7" s="14"/>
      <c r="C7" s="14" t="s">
        <v>46</v>
      </c>
      <c r="D7" s="14" t="s">
        <v>48</v>
      </c>
      <c r="E7" s="14" t="s">
        <v>49</v>
      </c>
      <c r="F7" s="14" t="s">
        <v>50</v>
      </c>
    </row>
    <row r="8" ht="20.25" customHeight="1" spans="1:6">
      <c r="A8" s="16"/>
      <c r="B8" s="16"/>
      <c r="C8" s="16"/>
      <c r="D8" s="17"/>
      <c r="E8" s="17"/>
      <c r="F8" s="17"/>
    </row>
    <row r="9" ht="20.25" customHeight="1" spans="1:6">
      <c r="A9" s="48" t="s">
        <v>123</v>
      </c>
      <c r="B9" s="48"/>
      <c r="C9" s="48"/>
      <c r="D9" s="49"/>
      <c r="E9" s="49"/>
      <c r="F9" s="49"/>
    </row>
    <row r="10" customHeight="1" spans="1:3">
      <c r="A10" s="19" t="s">
        <v>443</v>
      </c>
      <c r="B10" s="36"/>
      <c r="C10" s="19"/>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pane ySplit="1" topLeftCell="A2" activePane="bottomLeft" state="frozen"/>
      <selection/>
      <selection pane="bottomLeft" activeCell="M18" sqref="M18"/>
    </sheetView>
  </sheetViews>
  <sheetFormatPr defaultColWidth="8.85" defaultRowHeight="15" customHeight="1"/>
  <cols>
    <col min="1" max="1" width="32.9916666666667" customWidth="1"/>
    <col min="2" max="2" width="31.275" customWidth="1"/>
    <col min="3" max="3" width="31.4166666666667" customWidth="1"/>
    <col min="4" max="4" width="11.4166666666667" customWidth="1"/>
    <col min="5" max="7" width="16.275" customWidth="1"/>
    <col min="8" max="11" width="16.4166666666667" customWidth="1"/>
    <col min="12" max="17" width="16.275" customWidth="1"/>
  </cols>
  <sheetData>
    <row r="1" customHeight="1" spans="1:17">
      <c r="A1" s="31"/>
      <c r="B1" s="31"/>
      <c r="C1" s="31"/>
      <c r="D1" s="31"/>
      <c r="E1" s="31"/>
      <c r="F1" s="31"/>
      <c r="G1" s="31"/>
      <c r="H1" s="31"/>
      <c r="I1" s="31"/>
      <c r="J1" s="31"/>
      <c r="K1" s="31"/>
      <c r="L1" s="31"/>
      <c r="M1" s="31"/>
      <c r="N1" s="31"/>
      <c r="O1" s="31"/>
      <c r="P1" s="31"/>
      <c r="Q1" s="31"/>
    </row>
    <row r="2" customHeight="1" spans="1:17">
      <c r="A2" s="38"/>
      <c r="B2" s="38"/>
      <c r="C2" s="38"/>
      <c r="D2" s="38"/>
      <c r="E2" s="38"/>
      <c r="F2" s="38"/>
      <c r="G2" s="38"/>
      <c r="H2" s="38"/>
      <c r="I2" s="38"/>
      <c r="J2" s="38"/>
      <c r="K2" s="38"/>
      <c r="L2" s="38"/>
      <c r="M2" s="38"/>
      <c r="N2" s="38"/>
      <c r="O2" s="38"/>
      <c r="P2" s="38"/>
      <c r="Q2" s="21" t="s">
        <v>444</v>
      </c>
    </row>
    <row r="3" ht="45" customHeight="1" spans="1:17">
      <c r="A3" s="32" t="s">
        <v>445</v>
      </c>
      <c r="B3" s="32"/>
      <c r="C3" s="32"/>
      <c r="D3" s="32"/>
      <c r="E3" s="32"/>
      <c r="F3" s="32"/>
      <c r="G3" s="32"/>
      <c r="H3" s="32"/>
      <c r="I3" s="32"/>
      <c r="J3" s="32"/>
      <c r="K3" s="32"/>
      <c r="L3" s="32"/>
      <c r="M3" s="32"/>
      <c r="N3" s="42"/>
      <c r="O3" s="42"/>
      <c r="P3" s="42"/>
      <c r="Q3" s="42"/>
    </row>
    <row r="4" ht="20.25" customHeight="1" spans="1:17">
      <c r="A4" s="20" t="str">
        <f>"单位名称："&amp;"元江哈尼族彝族傣族自治县司法局"</f>
        <v>单位名称：元江哈尼族彝族傣族自治县司法局</v>
      </c>
      <c r="B4" s="20"/>
      <c r="C4" s="20"/>
      <c r="D4" s="20"/>
      <c r="E4" s="20"/>
      <c r="F4" s="20"/>
      <c r="G4" s="20"/>
      <c r="H4" s="20"/>
      <c r="I4" s="20"/>
      <c r="J4" s="20"/>
      <c r="K4" s="20"/>
      <c r="L4" s="20"/>
      <c r="M4" s="20"/>
      <c r="N4" s="20"/>
      <c r="O4" s="20"/>
      <c r="P4" s="20"/>
      <c r="Q4" s="21" t="s">
        <v>28</v>
      </c>
    </row>
    <row r="5" ht="20.25" customHeight="1" spans="1:17">
      <c r="A5" s="23" t="s">
        <v>446</v>
      </c>
      <c r="B5" s="23" t="s">
        <v>447</v>
      </c>
      <c r="C5" s="23" t="s">
        <v>448</v>
      </c>
      <c r="D5" s="23" t="s">
        <v>449</v>
      </c>
      <c r="E5" s="23" t="s">
        <v>450</v>
      </c>
      <c r="F5" s="23" t="s">
        <v>451</v>
      </c>
      <c r="G5" s="23" t="s">
        <v>158</v>
      </c>
      <c r="H5" s="23"/>
      <c r="I5" s="23"/>
      <c r="J5" s="23"/>
      <c r="K5" s="23"/>
      <c r="L5" s="23"/>
      <c r="M5" s="23"/>
      <c r="N5" s="23"/>
      <c r="O5" s="23"/>
      <c r="P5" s="23"/>
      <c r="Q5" s="23"/>
    </row>
    <row r="6" ht="20.25" customHeight="1" spans="1:17">
      <c r="A6" s="23" t="s">
        <v>452</v>
      </c>
      <c r="B6" s="23" t="s">
        <v>447</v>
      </c>
      <c r="C6" s="23" t="s">
        <v>448</v>
      </c>
      <c r="D6" s="23" t="s">
        <v>449</v>
      </c>
      <c r="E6" s="23" t="s">
        <v>450</v>
      </c>
      <c r="F6" s="23" t="s">
        <v>451</v>
      </c>
      <c r="G6" s="23" t="s">
        <v>31</v>
      </c>
      <c r="H6" s="23" t="s">
        <v>34</v>
      </c>
      <c r="I6" s="23" t="s">
        <v>453</v>
      </c>
      <c r="J6" s="23" t="s">
        <v>454</v>
      </c>
      <c r="K6" s="23" t="s">
        <v>37</v>
      </c>
      <c r="L6" s="23" t="s">
        <v>455</v>
      </c>
      <c r="M6" s="23" t="s">
        <v>64</v>
      </c>
      <c r="N6" s="23"/>
      <c r="O6" s="23"/>
      <c r="P6" s="23"/>
      <c r="Q6" s="23"/>
    </row>
    <row r="7" ht="32.4" customHeight="1" spans="1:17">
      <c r="A7" s="23"/>
      <c r="B7" s="23"/>
      <c r="C7" s="23"/>
      <c r="D7" s="23"/>
      <c r="E7" s="23"/>
      <c r="F7" s="23"/>
      <c r="G7" s="23"/>
      <c r="H7" s="23" t="s">
        <v>33</v>
      </c>
      <c r="I7" s="23"/>
      <c r="J7" s="23"/>
      <c r="K7" s="23"/>
      <c r="L7" s="23" t="s">
        <v>33</v>
      </c>
      <c r="M7" s="23" t="s">
        <v>40</v>
      </c>
      <c r="N7" s="23" t="s">
        <v>41</v>
      </c>
      <c r="O7" s="43" t="s">
        <v>42</v>
      </c>
      <c r="P7" s="43" t="s">
        <v>43</v>
      </c>
      <c r="Q7" s="43" t="s">
        <v>44</v>
      </c>
    </row>
    <row r="8" ht="20.25" customHeight="1" spans="1:17">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row>
    <row r="9" ht="20.25" customHeight="1" spans="1:17">
      <c r="A9" s="39" t="s">
        <v>197</v>
      </c>
      <c r="B9" s="24"/>
      <c r="C9" s="24"/>
      <c r="D9" s="40"/>
      <c r="E9" s="40"/>
      <c r="F9" s="40"/>
      <c r="G9" s="40">
        <v>23400</v>
      </c>
      <c r="H9" s="40">
        <v>23400</v>
      </c>
      <c r="I9" s="40"/>
      <c r="J9" s="35"/>
      <c r="K9" s="35"/>
      <c r="L9" s="40"/>
      <c r="M9" s="40"/>
      <c r="N9" s="40"/>
      <c r="O9" s="40"/>
      <c r="P9" s="40"/>
      <c r="Q9" s="40"/>
    </row>
    <row r="10" ht="20.25" customHeight="1" spans="1:17">
      <c r="A10" s="24"/>
      <c r="B10" s="24" t="s">
        <v>456</v>
      </c>
      <c r="C10" s="24" t="str">
        <f>"A05040101"&amp;"  "&amp;"复印纸"</f>
        <v>A05040101  复印纸</v>
      </c>
      <c r="D10" s="41" t="s">
        <v>326</v>
      </c>
      <c r="E10" s="25">
        <v>150</v>
      </c>
      <c r="F10" s="40"/>
      <c r="G10" s="40">
        <v>23400</v>
      </c>
      <c r="H10" s="35">
        <v>23400</v>
      </c>
      <c r="I10" s="35"/>
      <c r="J10" s="35"/>
      <c r="K10" s="35"/>
      <c r="L10" s="40"/>
      <c r="M10" s="40"/>
      <c r="N10" s="40"/>
      <c r="O10" s="40"/>
      <c r="P10" s="40"/>
      <c r="Q10" s="40"/>
    </row>
    <row r="11" ht="20.25" customHeight="1" spans="1:17">
      <c r="A11" s="39" t="s">
        <v>186</v>
      </c>
      <c r="B11" s="24"/>
      <c r="C11" s="24"/>
      <c r="D11" s="24"/>
      <c r="E11" s="24"/>
      <c r="F11" s="40"/>
      <c r="G11" s="40">
        <v>54000</v>
      </c>
      <c r="H11" s="40">
        <v>54000</v>
      </c>
      <c r="I11" s="40"/>
      <c r="J11" s="35"/>
      <c r="K11" s="35"/>
      <c r="L11" s="40"/>
      <c r="M11" s="40"/>
      <c r="N11" s="40"/>
      <c r="O11" s="40"/>
      <c r="P11" s="40"/>
      <c r="Q11" s="40"/>
    </row>
    <row r="12" ht="20.25" customHeight="1" spans="1:17">
      <c r="A12" s="24"/>
      <c r="B12" s="24" t="s">
        <v>457</v>
      </c>
      <c r="C12" s="24" t="str">
        <f>"C23120302"&amp;"  "&amp;"车辆加油、添加燃料服务"</f>
        <v>C23120302  车辆加油、添加燃料服务</v>
      </c>
      <c r="D12" s="41" t="s">
        <v>326</v>
      </c>
      <c r="E12" s="25">
        <v>1</v>
      </c>
      <c r="F12" s="40"/>
      <c r="G12" s="40">
        <v>20000</v>
      </c>
      <c r="H12" s="35">
        <v>20000</v>
      </c>
      <c r="I12" s="35"/>
      <c r="J12" s="35"/>
      <c r="K12" s="35"/>
      <c r="L12" s="40"/>
      <c r="M12" s="40"/>
      <c r="N12" s="40"/>
      <c r="O12" s="40"/>
      <c r="P12" s="40"/>
      <c r="Q12" s="40"/>
    </row>
    <row r="13" ht="20.25" customHeight="1" spans="1:17">
      <c r="A13" s="24"/>
      <c r="B13" s="24" t="s">
        <v>458</v>
      </c>
      <c r="C13" s="24" t="str">
        <f>"C1804010201"&amp;"  "&amp;"机动车保险服务"</f>
        <v>C1804010201  机动车保险服务</v>
      </c>
      <c r="D13" s="41" t="s">
        <v>326</v>
      </c>
      <c r="E13" s="25">
        <v>2</v>
      </c>
      <c r="F13" s="40"/>
      <c r="G13" s="40">
        <v>8000</v>
      </c>
      <c r="H13" s="35">
        <v>8000</v>
      </c>
      <c r="I13" s="35"/>
      <c r="J13" s="35"/>
      <c r="K13" s="35"/>
      <c r="L13" s="40"/>
      <c r="M13" s="40"/>
      <c r="N13" s="40"/>
      <c r="O13" s="40"/>
      <c r="P13" s="40"/>
      <c r="Q13" s="40"/>
    </row>
    <row r="14" ht="20.25" customHeight="1" spans="1:17">
      <c r="A14" s="24"/>
      <c r="B14" s="24" t="s">
        <v>459</v>
      </c>
      <c r="C14" s="24" t="str">
        <f>"C23120301"&amp;"  "&amp;"车辆维修和保养服务"</f>
        <v>C23120301  车辆维修和保养服务</v>
      </c>
      <c r="D14" s="41" t="s">
        <v>326</v>
      </c>
      <c r="E14" s="25">
        <v>2</v>
      </c>
      <c r="F14" s="40"/>
      <c r="G14" s="40">
        <v>26000</v>
      </c>
      <c r="H14" s="35">
        <v>26000</v>
      </c>
      <c r="I14" s="35"/>
      <c r="J14" s="35"/>
      <c r="K14" s="35"/>
      <c r="L14" s="40"/>
      <c r="M14" s="40"/>
      <c r="N14" s="40"/>
      <c r="O14" s="40"/>
      <c r="P14" s="40"/>
      <c r="Q14" s="40"/>
    </row>
    <row r="15" ht="20.25" customHeight="1" spans="1:17">
      <c r="A15" s="25" t="s">
        <v>31</v>
      </c>
      <c r="B15" s="25"/>
      <c r="C15" s="25"/>
      <c r="D15" s="41"/>
      <c r="E15" s="41"/>
      <c r="F15" s="40"/>
      <c r="G15" s="40">
        <v>77400</v>
      </c>
      <c r="H15" s="40">
        <v>77400</v>
      </c>
      <c r="I15" s="40"/>
      <c r="J15" s="40"/>
      <c r="K15" s="40"/>
      <c r="L15" s="40"/>
      <c r="M15" s="40"/>
      <c r="N15" s="40"/>
      <c r="O15" s="40"/>
      <c r="P15" s="40"/>
      <c r="Q15" s="40"/>
    </row>
  </sheetData>
  <mergeCells count="17">
    <mergeCell ref="A2:M2"/>
    <mergeCell ref="A3:Q3"/>
    <mergeCell ref="A4:M4"/>
    <mergeCell ref="G5:Q5"/>
    <mergeCell ref="L6:Q6"/>
    <mergeCell ref="A15:E1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C12"/>
    </sheetView>
  </sheetViews>
  <sheetFormatPr defaultColWidth="8.85" defaultRowHeight="15" customHeight="1"/>
  <cols>
    <col min="1" max="1" width="35.1333333333333" customWidth="1"/>
    <col min="2" max="2" width="28.275" customWidth="1"/>
    <col min="3" max="3" width="28.4166666666667" customWidth="1"/>
    <col min="4" max="4" width="16.275" customWidth="1"/>
    <col min="5" max="9" width="16.4166666666667" customWidth="1"/>
    <col min="10" max="14" width="16.275" customWidth="1"/>
  </cols>
  <sheetData>
    <row r="1" customHeight="1" spans="1:14">
      <c r="A1" s="31"/>
      <c r="B1" s="31"/>
      <c r="C1" s="31"/>
      <c r="D1" s="31"/>
      <c r="E1" s="31"/>
      <c r="F1" s="31"/>
      <c r="G1" s="31"/>
      <c r="H1" s="31"/>
      <c r="I1" s="31"/>
      <c r="J1" s="31"/>
      <c r="K1" s="31"/>
      <c r="L1" s="31"/>
      <c r="M1" s="31"/>
      <c r="N1" s="31"/>
    </row>
    <row r="2" customHeight="1" spans="1:14">
      <c r="A2" s="21"/>
      <c r="B2" s="21"/>
      <c r="C2" s="21"/>
      <c r="D2" s="21"/>
      <c r="E2" s="21"/>
      <c r="F2" s="21"/>
      <c r="G2" s="21"/>
      <c r="H2" s="21"/>
      <c r="I2" s="21"/>
      <c r="J2" s="21"/>
      <c r="K2" s="21"/>
      <c r="L2" s="21"/>
      <c r="M2" s="21"/>
      <c r="N2" s="21" t="s">
        <v>460</v>
      </c>
    </row>
    <row r="3" ht="45" customHeight="1" spans="1:14">
      <c r="A3" s="32" t="s">
        <v>461</v>
      </c>
      <c r="B3" s="32"/>
      <c r="C3" s="32"/>
      <c r="D3" s="32"/>
      <c r="E3" s="32"/>
      <c r="F3" s="32"/>
      <c r="G3" s="32"/>
      <c r="H3" s="32"/>
      <c r="I3" s="32"/>
      <c r="J3" s="32"/>
      <c r="K3" s="32"/>
      <c r="L3" s="32"/>
      <c r="M3" s="32"/>
      <c r="N3" s="32"/>
    </row>
    <row r="4" ht="20.25" customHeight="1" spans="1:14">
      <c r="A4" s="20" t="str">
        <f>"单位名称："&amp;"元江哈尼族彝族傣族自治县司法局"</f>
        <v>单位名称：元江哈尼族彝族傣族自治县司法局</v>
      </c>
      <c r="B4" s="20"/>
      <c r="C4" s="20"/>
      <c r="D4" s="20"/>
      <c r="E4" s="20"/>
      <c r="F4" s="20"/>
      <c r="G4" s="20"/>
      <c r="H4" s="20"/>
      <c r="I4" s="21"/>
      <c r="J4" s="21"/>
      <c r="K4" s="21"/>
      <c r="L4" s="21"/>
      <c r="M4" s="21"/>
      <c r="N4" s="21" t="s">
        <v>28</v>
      </c>
    </row>
    <row r="5" ht="27.15" customHeight="1" spans="1:14">
      <c r="A5" s="33" t="s">
        <v>446</v>
      </c>
      <c r="B5" s="33" t="s">
        <v>462</v>
      </c>
      <c r="C5" s="33" t="s">
        <v>463</v>
      </c>
      <c r="D5" s="33" t="s">
        <v>158</v>
      </c>
      <c r="E5" s="33"/>
      <c r="F5" s="33"/>
      <c r="G5" s="33"/>
      <c r="H5" s="33"/>
      <c r="I5" s="33"/>
      <c r="J5" s="33"/>
      <c r="K5" s="33"/>
      <c r="L5" s="33"/>
      <c r="M5" s="33"/>
      <c r="N5" s="33"/>
    </row>
    <row r="6" ht="23.4" customHeight="1" spans="1:14">
      <c r="A6" s="33" t="s">
        <v>452</v>
      </c>
      <c r="B6" s="33"/>
      <c r="C6" s="33" t="s">
        <v>464</v>
      </c>
      <c r="D6" s="33" t="s">
        <v>31</v>
      </c>
      <c r="E6" s="33" t="s">
        <v>34</v>
      </c>
      <c r="F6" s="33" t="s">
        <v>453</v>
      </c>
      <c r="G6" s="33" t="s">
        <v>454</v>
      </c>
      <c r="H6" s="33" t="s">
        <v>37</v>
      </c>
      <c r="I6" s="33" t="s">
        <v>455</v>
      </c>
      <c r="J6" s="33"/>
      <c r="K6" s="33"/>
      <c r="L6" s="33"/>
      <c r="M6" s="33"/>
      <c r="N6" s="33"/>
    </row>
    <row r="7" ht="28.65" customHeight="1" spans="1:14">
      <c r="A7" s="33"/>
      <c r="B7" s="33"/>
      <c r="C7" s="33"/>
      <c r="D7" s="33"/>
      <c r="E7" s="33" t="s">
        <v>33</v>
      </c>
      <c r="F7" s="33"/>
      <c r="G7" s="33"/>
      <c r="H7" s="33"/>
      <c r="I7" s="33" t="s">
        <v>33</v>
      </c>
      <c r="J7" s="33" t="s">
        <v>40</v>
      </c>
      <c r="K7" s="33" t="s">
        <v>41</v>
      </c>
      <c r="L7" s="37" t="s">
        <v>42</v>
      </c>
      <c r="M7" s="37" t="s">
        <v>43</v>
      </c>
      <c r="N7" s="37" t="s">
        <v>44</v>
      </c>
    </row>
    <row r="8" ht="20.25" customHeight="1" spans="1:14">
      <c r="A8" s="34">
        <v>1</v>
      </c>
      <c r="B8" s="34">
        <v>2</v>
      </c>
      <c r="C8" s="34">
        <v>3</v>
      </c>
      <c r="D8" s="34">
        <v>4</v>
      </c>
      <c r="E8" s="34">
        <v>5</v>
      </c>
      <c r="F8" s="34">
        <v>6</v>
      </c>
      <c r="G8" s="34">
        <v>7</v>
      </c>
      <c r="H8" s="34">
        <v>8</v>
      </c>
      <c r="I8" s="34">
        <v>9</v>
      </c>
      <c r="J8" s="34">
        <v>10</v>
      </c>
      <c r="K8" s="34">
        <v>11</v>
      </c>
      <c r="L8" s="34">
        <v>12</v>
      </c>
      <c r="M8" s="34">
        <v>13</v>
      </c>
      <c r="N8" s="34">
        <v>14</v>
      </c>
    </row>
    <row r="9" ht="20.25" customHeight="1" spans="1:14">
      <c r="A9" s="24"/>
      <c r="B9" s="24"/>
      <c r="C9" s="24"/>
      <c r="D9" s="35"/>
      <c r="E9" s="35"/>
      <c r="F9" s="35"/>
      <c r="G9" s="35"/>
      <c r="H9" s="35"/>
      <c r="I9" s="35"/>
      <c r="J9" s="35"/>
      <c r="K9" s="35"/>
      <c r="L9" s="35"/>
      <c r="M9" s="35"/>
      <c r="N9" s="35"/>
    </row>
    <row r="10" ht="20.25" customHeight="1" spans="1:14">
      <c r="A10" s="24"/>
      <c r="B10" s="24"/>
      <c r="C10" s="24"/>
      <c r="D10" s="35"/>
      <c r="E10" s="35"/>
      <c r="F10" s="35"/>
      <c r="G10" s="35"/>
      <c r="H10" s="35"/>
      <c r="I10" s="35"/>
      <c r="J10" s="35"/>
      <c r="K10" s="35"/>
      <c r="L10" s="35"/>
      <c r="M10" s="35"/>
      <c r="N10" s="35"/>
    </row>
    <row r="11" ht="20.25" customHeight="1" spans="1:14">
      <c r="A11" s="25" t="s">
        <v>31</v>
      </c>
      <c r="B11" s="25"/>
      <c r="C11" s="25"/>
      <c r="D11" s="35"/>
      <c r="E11" s="35"/>
      <c r="F11" s="35"/>
      <c r="G11" s="35"/>
      <c r="H11" s="35"/>
      <c r="I11" s="35"/>
      <c r="J11" s="35"/>
      <c r="K11" s="35"/>
      <c r="L11" s="35"/>
      <c r="M11" s="35"/>
      <c r="N11" s="35"/>
    </row>
    <row r="12" customHeight="1" spans="1:3">
      <c r="A12" s="19" t="s">
        <v>443</v>
      </c>
      <c r="B12" s="36"/>
      <c r="C12" s="19"/>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pane ySplit="1" topLeftCell="A2" activePane="bottomLeft" state="frozen"/>
      <selection/>
      <selection pane="bottomLeft" activeCell="A10" sqref="A10"/>
    </sheetView>
  </sheetViews>
  <sheetFormatPr defaultColWidth="8.85" defaultRowHeight="15" customHeight="1"/>
  <cols>
    <col min="1" max="1" width="37.1416666666667" customWidth="1"/>
    <col min="2" max="14" width="17.1416666666667" customWidth="1"/>
  </cols>
  <sheetData>
    <row r="1" customHeight="1" spans="1:14">
      <c r="A1" s="1"/>
      <c r="B1" s="1"/>
      <c r="C1" s="1"/>
      <c r="D1" s="1"/>
      <c r="E1" s="1"/>
      <c r="F1" s="1"/>
      <c r="G1" s="1"/>
      <c r="H1" s="1"/>
      <c r="I1" s="1"/>
      <c r="J1" s="1"/>
      <c r="K1" s="1"/>
      <c r="L1" s="1"/>
      <c r="M1" s="1"/>
      <c r="N1" s="1"/>
    </row>
    <row r="2" ht="24.15" customHeight="1" spans="1:14">
      <c r="A2" s="20"/>
      <c r="B2" s="20"/>
      <c r="C2" s="20"/>
      <c r="D2" s="20"/>
      <c r="E2" s="20"/>
      <c r="F2" s="20"/>
      <c r="G2" s="20"/>
      <c r="H2" s="20"/>
      <c r="I2" s="20"/>
      <c r="J2" s="20"/>
      <c r="K2" s="20"/>
      <c r="L2" s="20"/>
      <c r="M2" s="20"/>
      <c r="N2" s="21" t="s">
        <v>465</v>
      </c>
    </row>
    <row r="3" ht="45.15" customHeight="1" spans="1:14">
      <c r="A3" s="26" t="s">
        <v>466</v>
      </c>
      <c r="B3" s="26"/>
      <c r="C3" s="26"/>
      <c r="D3" s="26"/>
      <c r="E3" s="26"/>
      <c r="F3" s="26"/>
      <c r="G3" s="26"/>
      <c r="H3" s="26"/>
      <c r="I3" s="26"/>
      <c r="J3" s="26"/>
      <c r="K3" s="26"/>
      <c r="L3" s="26"/>
      <c r="M3" s="26"/>
      <c r="N3" s="26"/>
    </row>
    <row r="4" ht="18.75" customHeight="1" spans="1:14">
      <c r="A4" s="20" t="str">
        <f>"单位名称："&amp;"元江哈尼族彝族傣族自治县司法局"</f>
        <v>单位名称：元江哈尼族彝族傣族自治县司法局</v>
      </c>
      <c r="B4" s="20"/>
      <c r="C4" s="20"/>
      <c r="D4" s="20"/>
      <c r="E4" s="20"/>
      <c r="F4" s="20"/>
      <c r="G4" s="20"/>
      <c r="H4" s="20"/>
      <c r="I4" s="20"/>
      <c r="J4" s="20"/>
      <c r="K4" s="20"/>
      <c r="L4" s="20"/>
      <c r="M4" s="20"/>
      <c r="N4" s="21" t="s">
        <v>28</v>
      </c>
    </row>
    <row r="5" ht="22.5" customHeight="1" spans="1:14">
      <c r="A5" s="29" t="s">
        <v>467</v>
      </c>
      <c r="B5" s="29" t="s">
        <v>158</v>
      </c>
      <c r="C5" s="29"/>
      <c r="D5" s="29"/>
      <c r="E5" s="29" t="s">
        <v>468</v>
      </c>
      <c r="F5" s="29"/>
      <c r="G5" s="29"/>
      <c r="H5" s="29"/>
      <c r="I5" s="29"/>
      <c r="J5" s="29"/>
      <c r="K5" s="29"/>
      <c r="L5" s="29"/>
      <c r="M5" s="29"/>
      <c r="N5" s="29"/>
    </row>
    <row r="6" ht="22.5" customHeight="1" spans="1:14">
      <c r="A6" s="29"/>
      <c r="B6" s="29" t="s">
        <v>31</v>
      </c>
      <c r="C6" s="29" t="s">
        <v>34</v>
      </c>
      <c r="D6" s="29" t="s">
        <v>453</v>
      </c>
      <c r="E6" s="30" t="s">
        <v>469</v>
      </c>
      <c r="F6" s="30" t="s">
        <v>470</v>
      </c>
      <c r="G6" s="30" t="s">
        <v>471</v>
      </c>
      <c r="H6" s="30" t="s">
        <v>472</v>
      </c>
      <c r="I6" s="30" t="s">
        <v>473</v>
      </c>
      <c r="J6" s="30" t="s">
        <v>474</v>
      </c>
      <c r="K6" s="30" t="s">
        <v>475</v>
      </c>
      <c r="L6" s="30" t="s">
        <v>476</v>
      </c>
      <c r="M6" s="30" t="s">
        <v>477</v>
      </c>
      <c r="N6" s="30" t="s">
        <v>478</v>
      </c>
    </row>
    <row r="7" ht="18.75" customHeight="1" spans="1:14">
      <c r="A7" s="29" t="s">
        <v>45</v>
      </c>
      <c r="B7" s="29" t="s">
        <v>46</v>
      </c>
      <c r="C7" s="29" t="s">
        <v>47</v>
      </c>
      <c r="D7" s="29" t="s">
        <v>48</v>
      </c>
      <c r="E7" s="29" t="s">
        <v>49</v>
      </c>
      <c r="F7" s="29" t="s">
        <v>50</v>
      </c>
      <c r="G7" s="29" t="s">
        <v>51</v>
      </c>
      <c r="H7" s="29" t="s">
        <v>52</v>
      </c>
      <c r="I7" s="29" t="s">
        <v>53</v>
      </c>
      <c r="J7" s="29" t="s">
        <v>72</v>
      </c>
      <c r="K7" s="29" t="s">
        <v>479</v>
      </c>
      <c r="L7" s="29" t="s">
        <v>480</v>
      </c>
      <c r="M7" s="29" t="s">
        <v>481</v>
      </c>
      <c r="N7" s="29" t="s">
        <v>482</v>
      </c>
    </row>
    <row r="8" ht="18.75" customHeight="1" spans="1:14">
      <c r="A8" s="24"/>
      <c r="B8" s="24"/>
      <c r="C8" s="24"/>
      <c r="D8" s="24"/>
      <c r="E8" s="24"/>
      <c r="F8" s="24"/>
      <c r="G8" s="24"/>
      <c r="H8" s="24"/>
      <c r="I8" s="24"/>
      <c r="J8" s="24"/>
      <c r="K8" s="24"/>
      <c r="L8" s="24"/>
      <c r="M8" s="24"/>
      <c r="N8" s="24"/>
    </row>
    <row r="9" ht="18.75" customHeight="1" spans="1:14">
      <c r="A9" s="25" t="s">
        <v>31</v>
      </c>
      <c r="B9" s="24"/>
      <c r="C9" s="24"/>
      <c r="D9" s="24"/>
      <c r="E9" s="24"/>
      <c r="F9" s="24"/>
      <c r="G9" s="24"/>
      <c r="H9" s="24"/>
      <c r="I9" s="24"/>
      <c r="J9" s="24"/>
      <c r="K9" s="24"/>
      <c r="L9" s="24"/>
      <c r="M9" s="24"/>
      <c r="N9" s="24"/>
    </row>
    <row r="10" customHeight="1" spans="1:1">
      <c r="A10" s="19" t="s">
        <v>483</v>
      </c>
    </row>
  </sheetData>
  <mergeCells count="5">
    <mergeCell ref="A3:N3"/>
    <mergeCell ref="A4:C4"/>
    <mergeCell ref="B5:D5"/>
    <mergeCell ref="E5:N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20"/>
      <c r="B2" s="20"/>
      <c r="C2" s="20"/>
      <c r="D2" s="20"/>
      <c r="E2" s="20"/>
      <c r="F2" s="20"/>
      <c r="G2" s="20"/>
      <c r="H2" s="20"/>
      <c r="I2" s="20"/>
      <c r="J2" s="21" t="s">
        <v>484</v>
      </c>
    </row>
    <row r="3" ht="52.05" customHeight="1" spans="1:10">
      <c r="A3" s="26" t="s">
        <v>485</v>
      </c>
      <c r="B3" s="27"/>
      <c r="C3" s="27"/>
      <c r="D3" s="27"/>
      <c r="E3" s="27"/>
      <c r="F3" s="27"/>
      <c r="G3" s="27"/>
      <c r="H3" s="27"/>
      <c r="I3" s="27"/>
      <c r="J3" s="27"/>
    </row>
    <row r="4" ht="21.3" customHeight="1" spans="1:10">
      <c r="A4" s="20" t="str">
        <f>"单位名称："&amp;"元江哈尼族彝族傣族自治县司法局"</f>
        <v>单位名称：元江哈尼族彝族傣族自治县司法局</v>
      </c>
      <c r="B4" s="20"/>
      <c r="C4" s="20"/>
      <c r="D4" s="28"/>
      <c r="E4" s="28"/>
      <c r="F4" s="28"/>
      <c r="G4" s="28"/>
      <c r="H4" s="28"/>
      <c r="I4" s="28"/>
      <c r="J4" s="28"/>
    </row>
    <row r="5" ht="27.15" customHeight="1" spans="1:10">
      <c r="A5" s="23" t="s">
        <v>284</v>
      </c>
      <c r="B5" s="23" t="s">
        <v>285</v>
      </c>
      <c r="C5" s="23" t="s">
        <v>286</v>
      </c>
      <c r="D5" s="23" t="s">
        <v>287</v>
      </c>
      <c r="E5" s="23" t="s">
        <v>288</v>
      </c>
      <c r="F5" s="23" t="s">
        <v>289</v>
      </c>
      <c r="G5" s="23" t="s">
        <v>290</v>
      </c>
      <c r="H5" s="23" t="s">
        <v>291</v>
      </c>
      <c r="I5" s="23" t="s">
        <v>292</v>
      </c>
      <c r="J5" s="23" t="s">
        <v>293</v>
      </c>
    </row>
    <row r="6" ht="18.75" customHeight="1" spans="1:10">
      <c r="A6" s="23" t="s">
        <v>45</v>
      </c>
      <c r="B6" s="23" t="s">
        <v>46</v>
      </c>
      <c r="C6" s="23" t="s">
        <v>47</v>
      </c>
      <c r="D6" s="23" t="s">
        <v>48</v>
      </c>
      <c r="E6" s="23" t="s">
        <v>49</v>
      </c>
      <c r="F6" s="23" t="s">
        <v>50</v>
      </c>
      <c r="G6" s="23" t="s">
        <v>51</v>
      </c>
      <c r="H6" s="23" t="s">
        <v>52</v>
      </c>
      <c r="I6" s="23" t="s">
        <v>53</v>
      </c>
      <c r="J6" s="23" t="s">
        <v>72</v>
      </c>
    </row>
    <row r="7" ht="18.75" customHeight="1" spans="1:10">
      <c r="A7" s="24"/>
      <c r="B7" s="24"/>
      <c r="C7" s="24"/>
      <c r="D7" s="24"/>
      <c r="E7" s="24"/>
      <c r="F7" s="24"/>
      <c r="G7" s="24"/>
      <c r="H7" s="24"/>
      <c r="I7" s="24"/>
      <c r="J7" s="24"/>
    </row>
    <row r="8" ht="18.75" customHeight="1" spans="1:10">
      <c r="A8" s="24"/>
      <c r="B8" s="24"/>
      <c r="C8" s="24"/>
      <c r="D8" s="24"/>
      <c r="E8" s="24"/>
      <c r="F8" s="24"/>
      <c r="G8" s="24"/>
      <c r="H8" s="24"/>
      <c r="I8" s="24"/>
      <c r="J8" s="24"/>
    </row>
    <row r="9" customHeight="1" spans="1:1">
      <c r="A9" s="19" t="s">
        <v>486</v>
      </c>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A9" sqref="A9"/>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20"/>
      <c r="B2" s="20"/>
      <c r="C2" s="20"/>
      <c r="D2" s="20"/>
      <c r="E2" s="20"/>
      <c r="F2" s="20"/>
      <c r="G2" s="20"/>
      <c r="H2" s="21" t="s">
        <v>487</v>
      </c>
    </row>
    <row r="3" ht="41.4" customHeight="1" spans="1:8">
      <c r="A3" s="22" t="s">
        <v>488</v>
      </c>
      <c r="B3" s="22"/>
      <c r="C3" s="22"/>
      <c r="D3" s="22"/>
      <c r="E3" s="22"/>
      <c r="F3" s="22"/>
      <c r="G3" s="22"/>
      <c r="H3" s="22"/>
    </row>
    <row r="4" ht="18.75" customHeight="1" spans="1:8">
      <c r="A4" s="20" t="str">
        <f>"单位名称："&amp;"元江哈尼族彝族傣族自治县司法局"</f>
        <v>单位名称：元江哈尼族彝族傣族自治县司法局</v>
      </c>
      <c r="B4" s="20"/>
      <c r="C4" s="20"/>
      <c r="D4" s="20"/>
      <c r="E4" s="20"/>
      <c r="F4" s="20"/>
      <c r="G4" s="20"/>
      <c r="H4" s="20"/>
    </row>
    <row r="5" ht="18.75" customHeight="1" spans="1:8">
      <c r="A5" s="23" t="s">
        <v>151</v>
      </c>
      <c r="B5" s="23" t="s">
        <v>489</v>
      </c>
      <c r="C5" s="23" t="s">
        <v>490</v>
      </c>
      <c r="D5" s="23" t="s">
        <v>491</v>
      </c>
      <c r="E5" s="23" t="s">
        <v>449</v>
      </c>
      <c r="F5" s="23" t="s">
        <v>492</v>
      </c>
      <c r="G5" s="23"/>
      <c r="H5" s="23"/>
    </row>
    <row r="6" ht="18.75" customHeight="1" spans="1:8">
      <c r="A6" s="23"/>
      <c r="B6" s="23"/>
      <c r="C6" s="23"/>
      <c r="D6" s="23"/>
      <c r="E6" s="23"/>
      <c r="F6" s="23" t="s">
        <v>450</v>
      </c>
      <c r="G6" s="23" t="s">
        <v>493</v>
      </c>
      <c r="H6" s="23" t="s">
        <v>494</v>
      </c>
    </row>
    <row r="7" ht="18.75" customHeight="1" spans="1:8">
      <c r="A7" s="23" t="s">
        <v>45</v>
      </c>
      <c r="B7" s="23" t="s">
        <v>46</v>
      </c>
      <c r="C7" s="23" t="s">
        <v>47</v>
      </c>
      <c r="D7" s="23" t="s">
        <v>48</v>
      </c>
      <c r="E7" s="23" t="s">
        <v>49</v>
      </c>
      <c r="F7" s="23" t="s">
        <v>50</v>
      </c>
      <c r="G7" s="23" t="s">
        <v>51</v>
      </c>
      <c r="H7" s="23" t="s">
        <v>52</v>
      </c>
    </row>
    <row r="8" ht="18.75" customHeight="1" spans="1:8">
      <c r="A8" s="24"/>
      <c r="B8" s="24"/>
      <c r="C8" s="24"/>
      <c r="D8" s="24"/>
      <c r="E8" s="25"/>
      <c r="F8" s="25"/>
      <c r="G8" s="17"/>
      <c r="H8" s="17"/>
    </row>
    <row r="9" customHeight="1" spans="1:1">
      <c r="A9" s="19" t="s">
        <v>495</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8.85" defaultRowHeight="15" customHeight="1"/>
  <cols>
    <col min="1" max="1" width="21.425" customWidth="1"/>
    <col min="2" max="3" width="35.7166666666667" customWidth="1"/>
    <col min="4" max="4" width="17.1416666666667" customWidth="1"/>
    <col min="5" max="5" width="28.575" customWidth="1"/>
    <col min="6" max="6" width="17.1416666666667" customWidth="1"/>
    <col min="7" max="7" width="28.575" customWidth="1"/>
    <col min="8" max="11" width="14.275"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496</v>
      </c>
    </row>
    <row r="3" ht="45" customHeight="1" spans="1:11">
      <c r="A3" s="4" t="s">
        <v>497</v>
      </c>
      <c r="B3" s="4"/>
      <c r="C3" s="4"/>
      <c r="D3" s="4"/>
      <c r="E3" s="4"/>
      <c r="F3" s="4"/>
      <c r="G3" s="4"/>
      <c r="H3" s="4"/>
      <c r="I3" s="4"/>
      <c r="J3" s="4"/>
      <c r="K3" s="4"/>
    </row>
    <row r="4" ht="18.75" customHeight="1" spans="1:11">
      <c r="A4" s="5" t="str">
        <f>"单位名称："&amp;"元江哈尼族彝族傣族自治县司法局"</f>
        <v>单位名称：元江哈尼族彝族傣族自治县司法局</v>
      </c>
      <c r="B4" s="5"/>
      <c r="C4" s="5"/>
      <c r="D4" s="5"/>
      <c r="E4" s="5"/>
      <c r="F4" s="5"/>
      <c r="G4" s="5"/>
      <c r="H4" s="6"/>
      <c r="I4" s="6"/>
      <c r="J4" s="6"/>
      <c r="K4" s="6" t="s">
        <v>28</v>
      </c>
    </row>
    <row r="5" ht="18.75" customHeight="1" spans="1:11">
      <c r="A5" s="13" t="s">
        <v>245</v>
      </c>
      <c r="B5" s="13" t="s">
        <v>153</v>
      </c>
      <c r="C5" s="13" t="s">
        <v>246</v>
      </c>
      <c r="D5" s="13" t="s">
        <v>154</v>
      </c>
      <c r="E5" s="13" t="s">
        <v>155</v>
      </c>
      <c r="F5" s="13" t="s">
        <v>247</v>
      </c>
      <c r="G5" s="13" t="s">
        <v>157</v>
      </c>
      <c r="H5" s="13" t="s">
        <v>31</v>
      </c>
      <c r="I5" s="13" t="s">
        <v>498</v>
      </c>
      <c r="J5" s="13"/>
      <c r="K5" s="13"/>
    </row>
    <row r="6" ht="18.75" customHeight="1" spans="1:11">
      <c r="A6" s="13"/>
      <c r="B6" s="13"/>
      <c r="C6" s="13"/>
      <c r="D6" s="13"/>
      <c r="E6" s="13"/>
      <c r="F6" s="13"/>
      <c r="G6" s="13"/>
      <c r="H6" s="13"/>
      <c r="I6" s="13" t="s">
        <v>34</v>
      </c>
      <c r="J6" s="13" t="s">
        <v>35</v>
      </c>
      <c r="K6" s="13" t="s">
        <v>36</v>
      </c>
    </row>
    <row r="7" ht="22.65" customHeight="1" spans="1:11">
      <c r="A7" s="13"/>
      <c r="B7" s="13"/>
      <c r="C7" s="13"/>
      <c r="D7" s="13"/>
      <c r="E7" s="13"/>
      <c r="F7" s="13"/>
      <c r="G7" s="13"/>
      <c r="H7" s="13"/>
      <c r="I7" s="13"/>
      <c r="J7" s="13"/>
      <c r="K7" s="13"/>
    </row>
    <row r="8" ht="18.75" customHeight="1" spans="1:11">
      <c r="A8" s="14" t="s">
        <v>45</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31</v>
      </c>
      <c r="B11" s="18"/>
      <c r="C11" s="18"/>
      <c r="D11" s="18"/>
      <c r="E11" s="18"/>
      <c r="F11" s="18"/>
      <c r="G11" s="18"/>
      <c r="H11" s="17"/>
      <c r="I11" s="17"/>
      <c r="J11" s="17"/>
      <c r="K11" s="17"/>
    </row>
    <row r="12" customHeight="1" spans="1:1">
      <c r="A12" s="19" t="s">
        <v>499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9"/>
  <sheetViews>
    <sheetView showZeros="0" workbookViewId="0">
      <pane ySplit="1" topLeftCell="A2" activePane="bottomLeft" state="frozen"/>
      <selection/>
      <selection pane="bottomLeft" activeCell="F11" sqref="F11"/>
    </sheetView>
  </sheetViews>
  <sheetFormatPr defaultColWidth="8.85" defaultRowHeight="15" customHeight="1" outlineLevelCol="6"/>
  <cols>
    <col min="1" max="1" width="35.7166666666667" customWidth="1"/>
    <col min="2" max="2" width="21.425" customWidth="1"/>
    <col min="3" max="3" width="35.7166666666667"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500</v>
      </c>
    </row>
    <row r="3" ht="45" customHeight="1" spans="1:7">
      <c r="A3" s="4" t="s">
        <v>501</v>
      </c>
      <c r="B3" s="4"/>
      <c r="C3" s="4"/>
      <c r="D3" s="4"/>
      <c r="E3" s="4"/>
      <c r="F3" s="4"/>
      <c r="G3" s="4"/>
    </row>
    <row r="4" ht="24.15" customHeight="1" spans="1:7">
      <c r="A4" s="5" t="str">
        <f>"单位名称："&amp;"元江哈尼族彝族傣族自治县司法局"</f>
        <v>单位名称：元江哈尼族彝族傣族自治县司法局</v>
      </c>
      <c r="B4" s="5"/>
      <c r="C4" s="5"/>
      <c r="D4" s="5"/>
      <c r="E4" s="6"/>
      <c r="F4" s="6"/>
      <c r="G4" s="6" t="s">
        <v>28</v>
      </c>
    </row>
    <row r="5" ht="18.75" customHeight="1" spans="1:7">
      <c r="A5" s="7" t="s">
        <v>246</v>
      </c>
      <c r="B5" s="7" t="s">
        <v>245</v>
      </c>
      <c r="C5" s="7" t="s">
        <v>153</v>
      </c>
      <c r="D5" s="7" t="s">
        <v>502</v>
      </c>
      <c r="E5" s="7" t="s">
        <v>34</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45</v>
      </c>
      <c r="B8" s="8">
        <v>2</v>
      </c>
      <c r="C8" s="8">
        <v>3</v>
      </c>
      <c r="D8" s="8">
        <v>4</v>
      </c>
      <c r="E8" s="8">
        <v>5</v>
      </c>
      <c r="F8" s="8">
        <v>6</v>
      </c>
      <c r="G8" s="8">
        <v>7</v>
      </c>
    </row>
    <row r="9" ht="20.25" customHeight="1" spans="1:7">
      <c r="A9" s="9" t="s">
        <v>55</v>
      </c>
      <c r="B9" s="9" t="s">
        <v>251</v>
      </c>
      <c r="C9" s="10" t="s">
        <v>250</v>
      </c>
      <c r="D9" s="9" t="s">
        <v>503</v>
      </c>
      <c r="E9" s="11">
        <v>100000</v>
      </c>
      <c r="F9" s="11"/>
      <c r="G9" s="11"/>
    </row>
    <row r="10" ht="20.25" customHeight="1" spans="1:7">
      <c r="A10" s="9" t="s">
        <v>55</v>
      </c>
      <c r="B10" s="9" t="s">
        <v>251</v>
      </c>
      <c r="C10" s="10" t="s">
        <v>255</v>
      </c>
      <c r="D10" s="9" t="s">
        <v>503</v>
      </c>
      <c r="E10" s="11"/>
      <c r="F10" s="11"/>
      <c r="G10" s="11"/>
    </row>
    <row r="11" ht="20.25" customHeight="1" spans="1:7">
      <c r="A11" s="9" t="s">
        <v>55</v>
      </c>
      <c r="B11" s="9" t="s">
        <v>251</v>
      </c>
      <c r="C11" s="10" t="s">
        <v>257</v>
      </c>
      <c r="D11" s="9" t="s">
        <v>503</v>
      </c>
      <c r="E11" s="11">
        <v>100000</v>
      </c>
      <c r="F11" s="11"/>
      <c r="G11" s="11"/>
    </row>
    <row r="12" ht="20.25" customHeight="1" spans="1:7">
      <c r="A12" s="9" t="s">
        <v>55</v>
      </c>
      <c r="B12" s="9" t="s">
        <v>251</v>
      </c>
      <c r="C12" s="10" t="s">
        <v>261</v>
      </c>
      <c r="D12" s="9" t="s">
        <v>503</v>
      </c>
      <c r="E12" s="11">
        <v>100000</v>
      </c>
      <c r="F12" s="11"/>
      <c r="G12" s="11"/>
    </row>
    <row r="13" ht="20.25" customHeight="1" spans="1:7">
      <c r="A13" s="9" t="s">
        <v>55</v>
      </c>
      <c r="B13" s="9" t="s">
        <v>251</v>
      </c>
      <c r="C13" s="10" t="s">
        <v>263</v>
      </c>
      <c r="D13" s="9" t="s">
        <v>503</v>
      </c>
      <c r="E13" s="11">
        <v>100000</v>
      </c>
      <c r="F13" s="11"/>
      <c r="G13" s="11"/>
    </row>
    <row r="14" ht="20.25" customHeight="1" spans="1:7">
      <c r="A14" s="9" t="s">
        <v>55</v>
      </c>
      <c r="B14" s="9" t="s">
        <v>251</v>
      </c>
      <c r="C14" s="10" t="s">
        <v>265</v>
      </c>
      <c r="D14" s="9" t="s">
        <v>503</v>
      </c>
      <c r="E14" s="11">
        <v>70000</v>
      </c>
      <c r="F14" s="11"/>
      <c r="G14" s="11"/>
    </row>
    <row r="15" ht="20.25" customHeight="1" spans="1:7">
      <c r="A15" s="9" t="s">
        <v>55</v>
      </c>
      <c r="B15" s="9" t="s">
        <v>251</v>
      </c>
      <c r="C15" s="10" t="s">
        <v>267</v>
      </c>
      <c r="D15" s="9" t="s">
        <v>503</v>
      </c>
      <c r="E15" s="11">
        <v>100000</v>
      </c>
      <c r="F15" s="11"/>
      <c r="G15" s="11"/>
    </row>
    <row r="16" ht="20.25" customHeight="1" spans="1:7">
      <c r="A16" s="9" t="s">
        <v>55</v>
      </c>
      <c r="B16" s="9" t="s">
        <v>270</v>
      </c>
      <c r="C16" s="10" t="s">
        <v>269</v>
      </c>
      <c r="D16" s="9" t="s">
        <v>503</v>
      </c>
      <c r="E16" s="11">
        <v>11532</v>
      </c>
      <c r="F16" s="11"/>
      <c r="G16" s="11"/>
    </row>
    <row r="17" ht="20.25" customHeight="1" spans="1:7">
      <c r="A17" s="9" t="s">
        <v>55</v>
      </c>
      <c r="B17" s="9" t="s">
        <v>270</v>
      </c>
      <c r="C17" s="10" t="s">
        <v>272</v>
      </c>
      <c r="D17" s="9" t="s">
        <v>503</v>
      </c>
      <c r="E17" s="11">
        <v>251813.2</v>
      </c>
      <c r="F17" s="11"/>
      <c r="G17" s="11"/>
    </row>
    <row r="18" ht="20.25" customHeight="1" spans="1:7">
      <c r="A18" s="9" t="s">
        <v>58</v>
      </c>
      <c r="B18" s="9" t="s">
        <v>251</v>
      </c>
      <c r="C18" s="10" t="s">
        <v>276</v>
      </c>
      <c r="D18" s="9" t="s">
        <v>503</v>
      </c>
      <c r="E18" s="11"/>
      <c r="F18" s="11"/>
      <c r="G18" s="11"/>
    </row>
    <row r="19" ht="20.25" customHeight="1" spans="1:7">
      <c r="A19" s="12" t="s">
        <v>31</v>
      </c>
      <c r="B19" s="12"/>
      <c r="C19" s="12"/>
      <c r="D19" s="12"/>
      <c r="E19" s="11">
        <v>833345.2</v>
      </c>
      <c r="F19" s="11"/>
      <c r="G19" s="11"/>
    </row>
  </sheetData>
  <mergeCells count="11">
    <mergeCell ref="A3:G3"/>
    <mergeCell ref="A4:D4"/>
    <mergeCell ref="E5:G5"/>
    <mergeCell ref="A19:D19"/>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topLeftCell="I1" workbookViewId="0">
      <pane ySplit="1" topLeftCell="A5" activePane="bottomLeft" state="frozen"/>
      <selection/>
      <selection pane="bottomLeft" activeCell="K18" sqref="K18"/>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26</v>
      </c>
    </row>
    <row r="3" ht="37.5" customHeight="1" spans="1:19">
      <c r="A3" s="4" t="s">
        <v>27</v>
      </c>
      <c r="B3" s="4"/>
      <c r="C3" s="4"/>
      <c r="D3" s="4"/>
      <c r="E3" s="4"/>
      <c r="F3" s="4"/>
      <c r="G3" s="4"/>
      <c r="H3" s="4"/>
      <c r="I3" s="4"/>
      <c r="J3" s="4"/>
      <c r="K3" s="4"/>
      <c r="L3" s="4"/>
      <c r="M3" s="4"/>
      <c r="N3" s="4"/>
      <c r="O3" s="4"/>
      <c r="P3" s="4"/>
      <c r="Q3" s="4"/>
      <c r="R3" s="4"/>
      <c r="S3" s="4"/>
    </row>
    <row r="4" ht="18.75" customHeight="1" spans="1:19">
      <c r="A4" s="5" t="str">
        <f>"单位名称："&amp;"元江哈尼族彝族傣族自治县司法局"</f>
        <v>单位名称：元江哈尼族彝族傣族自治县司法局</v>
      </c>
      <c r="B4" s="5"/>
      <c r="C4" s="5"/>
      <c r="D4" s="5"/>
      <c r="E4" s="54"/>
      <c r="F4" s="54"/>
      <c r="G4" s="54"/>
      <c r="H4" s="54"/>
      <c r="I4" s="6"/>
      <c r="J4" s="6"/>
      <c r="K4" s="6"/>
      <c r="L4" s="6"/>
      <c r="M4" s="6"/>
      <c r="N4" s="6"/>
      <c r="O4" s="6"/>
      <c r="P4" s="6"/>
      <c r="Q4" s="6"/>
      <c r="R4" s="6"/>
      <c r="S4" s="6" t="s">
        <v>28</v>
      </c>
    </row>
    <row r="5" ht="18.75" customHeight="1" spans="1:19">
      <c r="A5" s="13" t="s">
        <v>29</v>
      </c>
      <c r="B5" s="72" t="s">
        <v>30</v>
      </c>
      <c r="C5" s="72" t="s">
        <v>31</v>
      </c>
      <c r="D5" s="72" t="s">
        <v>32</v>
      </c>
      <c r="E5" s="72"/>
      <c r="F5" s="72"/>
      <c r="G5" s="72"/>
      <c r="H5" s="72"/>
      <c r="I5" s="72"/>
      <c r="J5" s="75"/>
      <c r="K5" s="75"/>
      <c r="L5" s="75"/>
      <c r="M5" s="75"/>
      <c r="N5" s="75"/>
      <c r="O5" s="72" t="s">
        <v>20</v>
      </c>
      <c r="P5" s="72"/>
      <c r="Q5" s="72"/>
      <c r="R5" s="72"/>
      <c r="S5" s="72"/>
    </row>
    <row r="6" ht="18.75" customHeight="1" spans="1:19">
      <c r="A6" s="13"/>
      <c r="B6" s="72"/>
      <c r="C6" s="72"/>
      <c r="D6" s="73" t="s">
        <v>33</v>
      </c>
      <c r="E6" s="73" t="s">
        <v>34</v>
      </c>
      <c r="F6" s="73" t="s">
        <v>35</v>
      </c>
      <c r="G6" s="73" t="s">
        <v>36</v>
      </c>
      <c r="H6" s="73" t="s">
        <v>37</v>
      </c>
      <c r="I6" s="76" t="s">
        <v>38</v>
      </c>
      <c r="J6" s="77"/>
      <c r="K6" s="77"/>
      <c r="L6" s="77"/>
      <c r="M6" s="77"/>
      <c r="N6" s="77"/>
      <c r="O6" s="76" t="s">
        <v>33</v>
      </c>
      <c r="P6" s="76" t="s">
        <v>34</v>
      </c>
      <c r="Q6" s="76" t="s">
        <v>35</v>
      </c>
      <c r="R6" s="76" t="s">
        <v>36</v>
      </c>
      <c r="S6" s="73" t="s">
        <v>39</v>
      </c>
    </row>
    <row r="7" ht="18.75" customHeight="1" spans="1:19">
      <c r="A7" s="13"/>
      <c r="B7" s="72"/>
      <c r="C7" s="72"/>
      <c r="D7" s="73"/>
      <c r="E7" s="73"/>
      <c r="F7" s="73"/>
      <c r="G7" s="73"/>
      <c r="H7" s="73"/>
      <c r="I7" s="76" t="s">
        <v>33</v>
      </c>
      <c r="J7" s="76" t="s">
        <v>40</v>
      </c>
      <c r="K7" s="76" t="s">
        <v>41</v>
      </c>
      <c r="L7" s="76" t="s">
        <v>42</v>
      </c>
      <c r="M7" s="76" t="s">
        <v>43</v>
      </c>
      <c r="N7" s="76" t="s">
        <v>44</v>
      </c>
      <c r="O7" s="76"/>
      <c r="P7" s="76"/>
      <c r="Q7" s="76"/>
      <c r="R7" s="76"/>
      <c r="S7" s="73"/>
    </row>
    <row r="8" ht="18.75" customHeight="1" spans="1:19">
      <c r="A8" s="74" t="s">
        <v>45</v>
      </c>
      <c r="B8" s="14" t="s">
        <v>46</v>
      </c>
      <c r="C8" s="14" t="s">
        <v>47</v>
      </c>
      <c r="D8" s="14" t="s">
        <v>48</v>
      </c>
      <c r="E8" s="74" t="s">
        <v>49</v>
      </c>
      <c r="F8" s="14" t="s">
        <v>50</v>
      </c>
      <c r="G8" s="14" t="s">
        <v>51</v>
      </c>
      <c r="H8" s="74" t="s">
        <v>52</v>
      </c>
      <c r="I8" s="14" t="s">
        <v>53</v>
      </c>
      <c r="J8" s="14">
        <v>10</v>
      </c>
      <c r="K8" s="14">
        <v>11</v>
      </c>
      <c r="L8" s="14">
        <v>12</v>
      </c>
      <c r="M8" s="14">
        <v>13</v>
      </c>
      <c r="N8" s="14">
        <v>14</v>
      </c>
      <c r="O8" s="14">
        <v>15</v>
      </c>
      <c r="P8" s="14">
        <v>16</v>
      </c>
      <c r="Q8" s="14">
        <v>17</v>
      </c>
      <c r="R8" s="14">
        <v>18</v>
      </c>
      <c r="S8" s="14">
        <v>19</v>
      </c>
    </row>
    <row r="9" ht="20.25" customHeight="1" spans="1:19">
      <c r="A9" s="16" t="s">
        <v>54</v>
      </c>
      <c r="B9" s="16" t="s">
        <v>55</v>
      </c>
      <c r="C9" s="17">
        <v>8640275.08</v>
      </c>
      <c r="D9" s="17">
        <v>8533494.08</v>
      </c>
      <c r="E9" s="17">
        <v>8533494.08</v>
      </c>
      <c r="F9" s="17"/>
      <c r="G9" s="17"/>
      <c r="H9" s="17"/>
      <c r="I9" s="17">
        <v>106781</v>
      </c>
      <c r="J9" s="17"/>
      <c r="K9" s="17"/>
      <c r="L9" s="17"/>
      <c r="M9" s="17"/>
      <c r="N9" s="17">
        <v>106781</v>
      </c>
      <c r="O9" s="17"/>
      <c r="P9" s="17"/>
      <c r="Q9" s="17"/>
      <c r="R9" s="17"/>
      <c r="S9" s="17"/>
    </row>
    <row r="10" ht="20.25" customHeight="1" spans="1:19">
      <c r="A10" s="65" t="s">
        <v>56</v>
      </c>
      <c r="B10" s="65" t="s">
        <v>55</v>
      </c>
      <c r="C10" s="17">
        <v>8267867.67</v>
      </c>
      <c r="D10" s="17">
        <v>8217867.67</v>
      </c>
      <c r="E10" s="17">
        <v>8217867.67</v>
      </c>
      <c r="F10" s="17"/>
      <c r="G10" s="17"/>
      <c r="H10" s="17"/>
      <c r="I10" s="17">
        <v>50000</v>
      </c>
      <c r="J10" s="17"/>
      <c r="K10" s="17"/>
      <c r="L10" s="17"/>
      <c r="M10" s="17"/>
      <c r="N10" s="17">
        <v>50000</v>
      </c>
      <c r="O10" s="24"/>
      <c r="P10" s="24"/>
      <c r="Q10" s="24"/>
      <c r="R10" s="24"/>
      <c r="S10" s="24"/>
    </row>
    <row r="11" ht="20.25" customHeight="1" spans="1:19">
      <c r="A11" s="65" t="s">
        <v>57</v>
      </c>
      <c r="B11" s="65" t="s">
        <v>58</v>
      </c>
      <c r="C11" s="17">
        <v>372407.41</v>
      </c>
      <c r="D11" s="17">
        <v>315626.41</v>
      </c>
      <c r="E11" s="17">
        <v>315626.41</v>
      </c>
      <c r="F11" s="17"/>
      <c r="G11" s="17"/>
      <c r="H11" s="17"/>
      <c r="I11" s="17">
        <v>56781</v>
      </c>
      <c r="J11" s="17"/>
      <c r="K11" s="17"/>
      <c r="L11" s="17"/>
      <c r="M11" s="17"/>
      <c r="N11" s="17">
        <v>56781</v>
      </c>
      <c r="O11" s="24"/>
      <c r="P11" s="24"/>
      <c r="Q11" s="24"/>
      <c r="R11" s="24"/>
      <c r="S11" s="24"/>
    </row>
    <row r="12" ht="20.25" customHeight="1" spans="1:19">
      <c r="A12" s="48" t="s">
        <v>31</v>
      </c>
      <c r="B12" s="48"/>
      <c r="C12" s="17">
        <v>8640275.08</v>
      </c>
      <c r="D12" s="17">
        <v>8533494.08</v>
      </c>
      <c r="E12" s="17">
        <v>8533494.08</v>
      </c>
      <c r="F12" s="17"/>
      <c r="G12" s="17"/>
      <c r="H12" s="17"/>
      <c r="I12" s="17">
        <v>106781</v>
      </c>
      <c r="J12" s="17"/>
      <c r="K12" s="17"/>
      <c r="L12" s="17"/>
      <c r="M12" s="17"/>
      <c r="N12" s="17">
        <v>106781</v>
      </c>
      <c r="O12" s="17"/>
      <c r="P12" s="17"/>
      <c r="Q12" s="17"/>
      <c r="R12" s="17"/>
      <c r="S12" s="17"/>
    </row>
  </sheetData>
  <mergeCells count="19">
    <mergeCell ref="A3:S3"/>
    <mergeCell ref="A4:D4"/>
    <mergeCell ref="D5:N5"/>
    <mergeCell ref="O5:S5"/>
    <mergeCell ref="I6:N6"/>
    <mergeCell ref="A12:B12"/>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pane ySplit="1" topLeftCell="A3" activePane="bottomLeft" state="frozen"/>
      <selection/>
      <selection pane="bottomLeft" activeCell="C20" sqref="C20"/>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59</v>
      </c>
    </row>
    <row r="3" ht="37.5" customHeight="1" spans="1:15">
      <c r="A3" s="4" t="s">
        <v>60</v>
      </c>
      <c r="B3" s="4"/>
      <c r="C3" s="4"/>
      <c r="D3" s="4"/>
      <c r="E3" s="4"/>
      <c r="F3" s="4"/>
      <c r="G3" s="4"/>
      <c r="H3" s="4"/>
      <c r="I3" s="4"/>
      <c r="J3" s="4"/>
      <c r="K3" s="53"/>
      <c r="L3" s="53"/>
      <c r="M3" s="53"/>
      <c r="N3" s="53"/>
      <c r="O3" s="53"/>
    </row>
    <row r="4" ht="18.75" customHeight="1" spans="1:15">
      <c r="A4" s="45" t="str">
        <f>"单位名称："&amp;"元江哈尼族彝族傣族自治县司法局"</f>
        <v>单位名称：元江哈尼族彝族傣族自治县司法局</v>
      </c>
      <c r="B4" s="45"/>
      <c r="C4" s="45"/>
      <c r="D4" s="45"/>
      <c r="E4" s="45"/>
      <c r="F4" s="45"/>
      <c r="G4" s="45"/>
      <c r="H4" s="45"/>
      <c r="I4" s="45"/>
      <c r="J4" s="3"/>
      <c r="K4" s="3"/>
      <c r="L4" s="3"/>
      <c r="M4" s="3"/>
      <c r="N4" s="3"/>
      <c r="O4" s="3" t="s">
        <v>28</v>
      </c>
    </row>
    <row r="5" ht="18.75" customHeight="1" spans="1:15">
      <c r="A5" s="13" t="s">
        <v>61</v>
      </c>
      <c r="B5" s="13" t="s">
        <v>62</v>
      </c>
      <c r="C5" s="30" t="s">
        <v>31</v>
      </c>
      <c r="D5" s="30" t="s">
        <v>34</v>
      </c>
      <c r="E5" s="30"/>
      <c r="F5" s="30"/>
      <c r="G5" s="13" t="s">
        <v>35</v>
      </c>
      <c r="H5" s="30" t="s">
        <v>36</v>
      </c>
      <c r="I5" s="13" t="s">
        <v>63</v>
      </c>
      <c r="J5" s="30" t="s">
        <v>64</v>
      </c>
      <c r="K5" s="30"/>
      <c r="L5" s="30"/>
      <c r="M5" s="30"/>
      <c r="N5" s="30"/>
      <c r="O5" s="30"/>
    </row>
    <row r="6" ht="18.75" customHeight="1" spans="1:15">
      <c r="A6" s="13"/>
      <c r="B6" s="13"/>
      <c r="C6" s="30"/>
      <c r="D6" s="30" t="s">
        <v>33</v>
      </c>
      <c r="E6" s="30" t="s">
        <v>65</v>
      </c>
      <c r="F6" s="30" t="s">
        <v>66</v>
      </c>
      <c r="G6" s="13"/>
      <c r="H6" s="30"/>
      <c r="I6" s="13"/>
      <c r="J6" s="30" t="s">
        <v>33</v>
      </c>
      <c r="K6" s="30" t="s">
        <v>67</v>
      </c>
      <c r="L6" s="14" t="s">
        <v>68</v>
      </c>
      <c r="M6" s="14" t="s">
        <v>69</v>
      </c>
      <c r="N6" s="14" t="s">
        <v>70</v>
      </c>
      <c r="O6" s="14" t="s">
        <v>71</v>
      </c>
    </row>
    <row r="7" ht="18.75" customHeight="1" spans="1:15">
      <c r="A7" s="14" t="s">
        <v>45</v>
      </c>
      <c r="B7" s="14" t="s">
        <v>46</v>
      </c>
      <c r="C7" s="14" t="s">
        <v>47</v>
      </c>
      <c r="D7" s="14" t="s">
        <v>48</v>
      </c>
      <c r="E7" s="14" t="s">
        <v>49</v>
      </c>
      <c r="F7" s="14" t="s">
        <v>50</v>
      </c>
      <c r="G7" s="14" t="s">
        <v>51</v>
      </c>
      <c r="H7" s="14" t="s">
        <v>52</v>
      </c>
      <c r="I7" s="14" t="s">
        <v>53</v>
      </c>
      <c r="J7" s="14" t="s">
        <v>72</v>
      </c>
      <c r="K7" s="14">
        <v>11</v>
      </c>
      <c r="L7" s="14">
        <v>12</v>
      </c>
      <c r="M7" s="14">
        <v>13</v>
      </c>
      <c r="N7" s="14">
        <v>14</v>
      </c>
      <c r="O7" s="14">
        <v>15</v>
      </c>
    </row>
    <row r="8" ht="20.25" customHeight="1" spans="1:15">
      <c r="A8" s="16" t="s">
        <v>73</v>
      </c>
      <c r="B8" s="16" t="s">
        <v>74</v>
      </c>
      <c r="C8" s="17">
        <v>6917523.17</v>
      </c>
      <c r="D8" s="17">
        <v>6810742.17</v>
      </c>
      <c r="E8" s="17">
        <v>6240742.17</v>
      </c>
      <c r="F8" s="17">
        <v>570000</v>
      </c>
      <c r="G8" s="17"/>
      <c r="H8" s="17"/>
      <c r="I8" s="17"/>
      <c r="J8" s="17">
        <v>106781</v>
      </c>
      <c r="K8" s="17"/>
      <c r="L8" s="17"/>
      <c r="M8" s="17"/>
      <c r="N8" s="17"/>
      <c r="O8" s="17">
        <v>106781</v>
      </c>
    </row>
    <row r="9" ht="20.25" customHeight="1" spans="1:15">
      <c r="A9" s="65" t="s">
        <v>75</v>
      </c>
      <c r="B9" s="65" t="s">
        <v>76</v>
      </c>
      <c r="C9" s="17">
        <v>6917523.17</v>
      </c>
      <c r="D9" s="17">
        <v>6810742.17</v>
      </c>
      <c r="E9" s="17">
        <v>6240742.17</v>
      </c>
      <c r="F9" s="17">
        <v>570000</v>
      </c>
      <c r="G9" s="17"/>
      <c r="H9" s="17"/>
      <c r="I9" s="17"/>
      <c r="J9" s="17">
        <v>106781</v>
      </c>
      <c r="K9" s="17"/>
      <c r="L9" s="17"/>
      <c r="M9" s="17"/>
      <c r="N9" s="17"/>
      <c r="O9" s="17">
        <v>106781</v>
      </c>
    </row>
    <row r="10" ht="20.25" customHeight="1" spans="1:15">
      <c r="A10" s="66" t="s">
        <v>77</v>
      </c>
      <c r="B10" s="66" t="s">
        <v>78</v>
      </c>
      <c r="C10" s="17">
        <v>4425590.88</v>
      </c>
      <c r="D10" s="17">
        <v>4425590.88</v>
      </c>
      <c r="E10" s="17">
        <v>4425590.88</v>
      </c>
      <c r="F10" s="17"/>
      <c r="G10" s="17"/>
      <c r="H10" s="17"/>
      <c r="I10" s="17"/>
      <c r="J10" s="17"/>
      <c r="K10" s="17"/>
      <c r="L10" s="17"/>
      <c r="M10" s="17"/>
      <c r="N10" s="17"/>
      <c r="O10" s="17"/>
    </row>
    <row r="11" ht="20.25" customHeight="1" spans="1:15">
      <c r="A11" s="66" t="s">
        <v>79</v>
      </c>
      <c r="B11" s="66" t="s">
        <v>80</v>
      </c>
      <c r="C11" s="17">
        <v>200000</v>
      </c>
      <c r="D11" s="17">
        <v>200000</v>
      </c>
      <c r="E11" s="17"/>
      <c r="F11" s="17">
        <v>200000</v>
      </c>
      <c r="G11" s="17"/>
      <c r="H11" s="17"/>
      <c r="I11" s="17"/>
      <c r="J11" s="17"/>
      <c r="K11" s="17"/>
      <c r="L11" s="17"/>
      <c r="M11" s="17"/>
      <c r="N11" s="17"/>
      <c r="O11" s="17"/>
    </row>
    <row r="12" ht="20.25" customHeight="1" spans="1:15">
      <c r="A12" s="66" t="s">
        <v>81</v>
      </c>
      <c r="B12" s="66" t="s">
        <v>82</v>
      </c>
      <c r="C12" s="17">
        <v>150000</v>
      </c>
      <c r="D12" s="17">
        <v>100000</v>
      </c>
      <c r="E12" s="17"/>
      <c r="F12" s="17">
        <v>100000</v>
      </c>
      <c r="G12" s="17"/>
      <c r="H12" s="17"/>
      <c r="I12" s="17"/>
      <c r="J12" s="17">
        <v>50000</v>
      </c>
      <c r="K12" s="17"/>
      <c r="L12" s="17"/>
      <c r="M12" s="17"/>
      <c r="N12" s="17"/>
      <c r="O12" s="17">
        <v>50000</v>
      </c>
    </row>
    <row r="13" ht="20.25" customHeight="1" spans="1:15">
      <c r="A13" s="66" t="s">
        <v>83</v>
      </c>
      <c r="B13" s="66" t="s">
        <v>84</v>
      </c>
      <c r="C13" s="17">
        <v>928000</v>
      </c>
      <c r="D13" s="17">
        <v>928000</v>
      </c>
      <c r="E13" s="17">
        <v>828000</v>
      </c>
      <c r="F13" s="17">
        <v>100000</v>
      </c>
      <c r="G13" s="17"/>
      <c r="H13" s="17"/>
      <c r="I13" s="17"/>
      <c r="J13" s="17"/>
      <c r="K13" s="17"/>
      <c r="L13" s="17"/>
      <c r="M13" s="17"/>
      <c r="N13" s="17"/>
      <c r="O13" s="17"/>
    </row>
    <row r="14" ht="20.25" customHeight="1" spans="1:15">
      <c r="A14" s="66" t="s">
        <v>85</v>
      </c>
      <c r="B14" s="66" t="s">
        <v>86</v>
      </c>
      <c r="C14" s="17">
        <v>478000</v>
      </c>
      <c r="D14" s="17">
        <v>478000</v>
      </c>
      <c r="E14" s="17">
        <v>408000</v>
      </c>
      <c r="F14" s="17">
        <v>70000</v>
      </c>
      <c r="G14" s="17"/>
      <c r="H14" s="17"/>
      <c r="I14" s="17"/>
      <c r="J14" s="17"/>
      <c r="K14" s="17"/>
      <c r="L14" s="17"/>
      <c r="M14" s="17"/>
      <c r="N14" s="17"/>
      <c r="O14" s="17"/>
    </row>
    <row r="15" ht="20.25" customHeight="1" spans="1:15">
      <c r="A15" s="66" t="s">
        <v>87</v>
      </c>
      <c r="B15" s="66" t="s">
        <v>88</v>
      </c>
      <c r="C15" s="17">
        <v>100000</v>
      </c>
      <c r="D15" s="17">
        <v>100000</v>
      </c>
      <c r="E15" s="17"/>
      <c r="F15" s="17">
        <v>100000</v>
      </c>
      <c r="G15" s="17"/>
      <c r="H15" s="17"/>
      <c r="I15" s="17"/>
      <c r="J15" s="17"/>
      <c r="K15" s="17"/>
      <c r="L15" s="17"/>
      <c r="M15" s="17"/>
      <c r="N15" s="17"/>
      <c r="O15" s="17"/>
    </row>
    <row r="16" ht="20.25" customHeight="1" spans="1:15">
      <c r="A16" s="66" t="s">
        <v>89</v>
      </c>
      <c r="B16" s="66" t="s">
        <v>90</v>
      </c>
      <c r="C16" s="17">
        <v>620932.29</v>
      </c>
      <c r="D16" s="17">
        <v>579151.29</v>
      </c>
      <c r="E16" s="17">
        <v>579151.29</v>
      </c>
      <c r="F16" s="17"/>
      <c r="G16" s="17"/>
      <c r="H16" s="17"/>
      <c r="I16" s="17"/>
      <c r="J16" s="17">
        <v>41781</v>
      </c>
      <c r="K16" s="17"/>
      <c r="L16" s="17"/>
      <c r="M16" s="17"/>
      <c r="N16" s="17"/>
      <c r="O16" s="17">
        <v>41781</v>
      </c>
    </row>
    <row r="17" ht="20.25" customHeight="1" spans="1:15">
      <c r="A17" s="66" t="s">
        <v>91</v>
      </c>
      <c r="B17" s="66" t="s">
        <v>92</v>
      </c>
      <c r="C17" s="17">
        <v>15000</v>
      </c>
      <c r="D17" s="17"/>
      <c r="E17" s="17"/>
      <c r="F17" s="17"/>
      <c r="G17" s="17"/>
      <c r="H17" s="17"/>
      <c r="I17" s="17"/>
      <c r="J17" s="17">
        <v>15000</v>
      </c>
      <c r="K17" s="17"/>
      <c r="L17" s="17"/>
      <c r="M17" s="17"/>
      <c r="N17" s="17"/>
      <c r="O17" s="17">
        <v>15000</v>
      </c>
    </row>
    <row r="18" ht="20.25" customHeight="1" spans="1:15">
      <c r="A18" s="16" t="s">
        <v>93</v>
      </c>
      <c r="B18" s="16" t="s">
        <v>94</v>
      </c>
      <c r="C18" s="17">
        <v>901549.52</v>
      </c>
      <c r="D18" s="17">
        <v>901549.52</v>
      </c>
      <c r="E18" s="17">
        <v>638204.32</v>
      </c>
      <c r="F18" s="17">
        <v>263345.2</v>
      </c>
      <c r="G18" s="17"/>
      <c r="H18" s="17"/>
      <c r="I18" s="17"/>
      <c r="J18" s="17"/>
      <c r="K18" s="17"/>
      <c r="L18" s="17"/>
      <c r="M18" s="17"/>
      <c r="N18" s="17"/>
      <c r="O18" s="17"/>
    </row>
    <row r="19" ht="20.25" customHeight="1" spans="1:15">
      <c r="A19" s="65" t="s">
        <v>95</v>
      </c>
      <c r="B19" s="65" t="s">
        <v>96</v>
      </c>
      <c r="C19" s="17">
        <v>638204.32</v>
      </c>
      <c r="D19" s="17">
        <v>638204.32</v>
      </c>
      <c r="E19" s="17">
        <v>638204.32</v>
      </c>
      <c r="F19" s="17"/>
      <c r="G19" s="17"/>
      <c r="H19" s="17"/>
      <c r="I19" s="17"/>
      <c r="J19" s="17"/>
      <c r="K19" s="17"/>
      <c r="L19" s="17"/>
      <c r="M19" s="17"/>
      <c r="N19" s="17"/>
      <c r="O19" s="17"/>
    </row>
    <row r="20" ht="20.25" customHeight="1" spans="1:15">
      <c r="A20" s="66" t="s">
        <v>97</v>
      </c>
      <c r="B20" s="66" t="s">
        <v>98</v>
      </c>
      <c r="C20" s="17">
        <v>105600</v>
      </c>
      <c r="D20" s="17">
        <v>105600</v>
      </c>
      <c r="E20" s="17">
        <v>105600</v>
      </c>
      <c r="F20" s="17"/>
      <c r="G20" s="17"/>
      <c r="H20" s="17"/>
      <c r="I20" s="17"/>
      <c r="J20" s="17"/>
      <c r="K20" s="17"/>
      <c r="L20" s="17"/>
      <c r="M20" s="17"/>
      <c r="N20" s="17"/>
      <c r="O20" s="17"/>
    </row>
    <row r="21" ht="20.25" customHeight="1" spans="1:15">
      <c r="A21" s="66" t="s">
        <v>99</v>
      </c>
      <c r="B21" s="66" t="s">
        <v>100</v>
      </c>
      <c r="C21" s="17">
        <v>6600</v>
      </c>
      <c r="D21" s="17">
        <v>6600</v>
      </c>
      <c r="E21" s="17">
        <v>6600</v>
      </c>
      <c r="F21" s="17"/>
      <c r="G21" s="17"/>
      <c r="H21" s="17"/>
      <c r="I21" s="17"/>
      <c r="J21" s="17"/>
      <c r="K21" s="17"/>
      <c r="L21" s="17"/>
      <c r="M21" s="17"/>
      <c r="N21" s="17"/>
      <c r="O21" s="17"/>
    </row>
    <row r="22" ht="20.25" customHeight="1" spans="1:15">
      <c r="A22" s="66" t="s">
        <v>101</v>
      </c>
      <c r="B22" s="66" t="s">
        <v>102</v>
      </c>
      <c r="C22" s="17">
        <v>526004.32</v>
      </c>
      <c r="D22" s="17">
        <v>526004.32</v>
      </c>
      <c r="E22" s="17">
        <v>526004.32</v>
      </c>
      <c r="F22" s="17"/>
      <c r="G22" s="17"/>
      <c r="H22" s="17"/>
      <c r="I22" s="17"/>
      <c r="J22" s="17"/>
      <c r="K22" s="17"/>
      <c r="L22" s="17"/>
      <c r="M22" s="17"/>
      <c r="N22" s="17"/>
      <c r="O22" s="17"/>
    </row>
    <row r="23" ht="20.25" customHeight="1" spans="1:15">
      <c r="A23" s="65" t="s">
        <v>103</v>
      </c>
      <c r="B23" s="65" t="s">
        <v>104</v>
      </c>
      <c r="C23" s="17">
        <v>263345.2</v>
      </c>
      <c r="D23" s="17">
        <v>263345.2</v>
      </c>
      <c r="E23" s="17"/>
      <c r="F23" s="17">
        <v>263345.2</v>
      </c>
      <c r="G23" s="17"/>
      <c r="H23" s="17"/>
      <c r="I23" s="17"/>
      <c r="J23" s="17"/>
      <c r="K23" s="17"/>
      <c r="L23" s="17"/>
      <c r="M23" s="17"/>
      <c r="N23" s="17"/>
      <c r="O23" s="17"/>
    </row>
    <row r="24" ht="20.25" customHeight="1" spans="1:15">
      <c r="A24" s="66" t="s">
        <v>105</v>
      </c>
      <c r="B24" s="66" t="s">
        <v>106</v>
      </c>
      <c r="C24" s="17">
        <v>263345.2</v>
      </c>
      <c r="D24" s="17">
        <v>263345.2</v>
      </c>
      <c r="E24" s="17"/>
      <c r="F24" s="17">
        <v>263345.2</v>
      </c>
      <c r="G24" s="17"/>
      <c r="H24" s="17"/>
      <c r="I24" s="17"/>
      <c r="J24" s="17"/>
      <c r="K24" s="17"/>
      <c r="L24" s="17"/>
      <c r="M24" s="17"/>
      <c r="N24" s="17"/>
      <c r="O24" s="17"/>
    </row>
    <row r="25" ht="20.25" customHeight="1" spans="1:15">
      <c r="A25" s="16" t="s">
        <v>107</v>
      </c>
      <c r="B25" s="16" t="s">
        <v>108</v>
      </c>
      <c r="C25" s="17">
        <v>306246.39</v>
      </c>
      <c r="D25" s="17">
        <v>306246.39</v>
      </c>
      <c r="E25" s="17">
        <v>306246.39</v>
      </c>
      <c r="F25" s="17"/>
      <c r="G25" s="17"/>
      <c r="H25" s="17"/>
      <c r="I25" s="17"/>
      <c r="J25" s="17"/>
      <c r="K25" s="17"/>
      <c r="L25" s="17"/>
      <c r="M25" s="17"/>
      <c r="N25" s="17"/>
      <c r="O25" s="17"/>
    </row>
    <row r="26" ht="20.25" customHeight="1" spans="1:15">
      <c r="A26" s="65" t="s">
        <v>109</v>
      </c>
      <c r="B26" s="65" t="s">
        <v>110</v>
      </c>
      <c r="C26" s="17">
        <v>306246.39</v>
      </c>
      <c r="D26" s="17">
        <v>306246.39</v>
      </c>
      <c r="E26" s="17">
        <v>306246.39</v>
      </c>
      <c r="F26" s="17"/>
      <c r="G26" s="17"/>
      <c r="H26" s="17"/>
      <c r="I26" s="17"/>
      <c r="J26" s="17"/>
      <c r="K26" s="17"/>
      <c r="L26" s="17"/>
      <c r="M26" s="17"/>
      <c r="N26" s="17"/>
      <c r="O26" s="17"/>
    </row>
    <row r="27" ht="20.25" customHeight="1" spans="1:15">
      <c r="A27" s="66" t="s">
        <v>111</v>
      </c>
      <c r="B27" s="66" t="s">
        <v>112</v>
      </c>
      <c r="C27" s="17">
        <v>236346.57</v>
      </c>
      <c r="D27" s="17">
        <v>236346.57</v>
      </c>
      <c r="E27" s="17">
        <v>236346.57</v>
      </c>
      <c r="F27" s="17"/>
      <c r="G27" s="17"/>
      <c r="H27" s="17"/>
      <c r="I27" s="17"/>
      <c r="J27" s="17"/>
      <c r="K27" s="17"/>
      <c r="L27" s="17"/>
      <c r="M27" s="17"/>
      <c r="N27" s="17"/>
      <c r="O27" s="17"/>
    </row>
    <row r="28" ht="20.25" customHeight="1" spans="1:15">
      <c r="A28" s="66" t="s">
        <v>113</v>
      </c>
      <c r="B28" s="66" t="s">
        <v>114</v>
      </c>
      <c r="C28" s="17">
        <v>36518.18</v>
      </c>
      <c r="D28" s="17">
        <v>36518.18</v>
      </c>
      <c r="E28" s="17">
        <v>36518.18</v>
      </c>
      <c r="F28" s="17"/>
      <c r="G28" s="17"/>
      <c r="H28" s="17"/>
      <c r="I28" s="17"/>
      <c r="J28" s="17"/>
      <c r="K28" s="17"/>
      <c r="L28" s="17"/>
      <c r="M28" s="17"/>
      <c r="N28" s="17"/>
      <c r="O28" s="17"/>
    </row>
    <row r="29" ht="20.25" customHeight="1" spans="1:15">
      <c r="A29" s="66" t="s">
        <v>115</v>
      </c>
      <c r="B29" s="66" t="s">
        <v>116</v>
      </c>
      <c r="C29" s="17">
        <v>33381.64</v>
      </c>
      <c r="D29" s="17">
        <v>33381.64</v>
      </c>
      <c r="E29" s="17">
        <v>33381.64</v>
      </c>
      <c r="F29" s="17"/>
      <c r="G29" s="17"/>
      <c r="H29" s="17"/>
      <c r="I29" s="17"/>
      <c r="J29" s="17"/>
      <c r="K29" s="17"/>
      <c r="L29" s="17"/>
      <c r="M29" s="17"/>
      <c r="N29" s="17"/>
      <c r="O29" s="17"/>
    </row>
    <row r="30" ht="20.25" customHeight="1" spans="1:15">
      <c r="A30" s="16" t="s">
        <v>117</v>
      </c>
      <c r="B30" s="16" t="s">
        <v>118</v>
      </c>
      <c r="C30" s="17">
        <v>514956</v>
      </c>
      <c r="D30" s="17">
        <v>514956</v>
      </c>
      <c r="E30" s="17">
        <v>514956</v>
      </c>
      <c r="F30" s="17"/>
      <c r="G30" s="17"/>
      <c r="H30" s="17"/>
      <c r="I30" s="17"/>
      <c r="J30" s="17"/>
      <c r="K30" s="17"/>
      <c r="L30" s="17"/>
      <c r="M30" s="17"/>
      <c r="N30" s="17"/>
      <c r="O30" s="17"/>
    </row>
    <row r="31" ht="20.25" customHeight="1" spans="1:15">
      <c r="A31" s="65" t="s">
        <v>119</v>
      </c>
      <c r="B31" s="65" t="s">
        <v>120</v>
      </c>
      <c r="C31" s="17">
        <v>514956</v>
      </c>
      <c r="D31" s="17">
        <v>514956</v>
      </c>
      <c r="E31" s="17">
        <v>514956</v>
      </c>
      <c r="F31" s="17"/>
      <c r="G31" s="17"/>
      <c r="H31" s="17"/>
      <c r="I31" s="17"/>
      <c r="J31" s="17"/>
      <c r="K31" s="17"/>
      <c r="L31" s="17"/>
      <c r="M31" s="17"/>
      <c r="N31" s="17"/>
      <c r="O31" s="17"/>
    </row>
    <row r="32" ht="20.25" customHeight="1" spans="1:15">
      <c r="A32" s="66" t="s">
        <v>121</v>
      </c>
      <c r="B32" s="66" t="s">
        <v>122</v>
      </c>
      <c r="C32" s="17">
        <v>514956</v>
      </c>
      <c r="D32" s="17">
        <v>514956</v>
      </c>
      <c r="E32" s="17">
        <v>514956</v>
      </c>
      <c r="F32" s="17"/>
      <c r="G32" s="17"/>
      <c r="H32" s="17"/>
      <c r="I32" s="17"/>
      <c r="J32" s="17"/>
      <c r="K32" s="17"/>
      <c r="L32" s="17"/>
      <c r="M32" s="17"/>
      <c r="N32" s="17"/>
      <c r="O32" s="17"/>
    </row>
    <row r="33" ht="20.25" customHeight="1" spans="1:15">
      <c r="A33" s="48" t="s">
        <v>123</v>
      </c>
      <c r="B33" s="48"/>
      <c r="C33" s="17">
        <v>8640275.08</v>
      </c>
      <c r="D33" s="17">
        <v>8533494.08</v>
      </c>
      <c r="E33" s="17">
        <v>7700148.88</v>
      </c>
      <c r="F33" s="17">
        <v>833345.2</v>
      </c>
      <c r="G33" s="17"/>
      <c r="H33" s="17"/>
      <c r="I33" s="17"/>
      <c r="J33" s="17">
        <v>106781</v>
      </c>
      <c r="K33" s="17"/>
      <c r="L33" s="17"/>
      <c r="M33" s="17"/>
      <c r="N33" s="17"/>
      <c r="O33" s="17">
        <v>106781</v>
      </c>
    </row>
  </sheetData>
  <mergeCells count="11">
    <mergeCell ref="A3:O3"/>
    <mergeCell ref="A4:I4"/>
    <mergeCell ref="D5:F5"/>
    <mergeCell ref="J5:O5"/>
    <mergeCell ref="A33:B33"/>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166666666667" customWidth="1"/>
  </cols>
  <sheetData>
    <row r="1" customHeight="1" spans="1:4">
      <c r="A1" s="1"/>
      <c r="B1" s="1"/>
      <c r="C1" s="1"/>
      <c r="D1" s="1"/>
    </row>
    <row r="2" ht="18.75" customHeight="1" spans="1:4">
      <c r="A2" s="2"/>
      <c r="B2" s="2"/>
      <c r="C2" s="2"/>
      <c r="D2" s="6" t="s">
        <v>124</v>
      </c>
    </row>
    <row r="3" ht="45" customHeight="1" spans="1:4">
      <c r="A3" s="4" t="s">
        <v>125</v>
      </c>
      <c r="B3" s="4"/>
      <c r="C3" s="4"/>
      <c r="D3" s="4"/>
    </row>
    <row r="4" ht="18.75" customHeight="1" spans="1:4">
      <c r="A4" s="5" t="str">
        <f>"单位名称："&amp;"元江哈尼族彝族傣族自治县司法局"</f>
        <v>单位名称：元江哈尼族彝族傣族自治县司法局</v>
      </c>
      <c r="B4" s="5"/>
      <c r="C4" s="67"/>
      <c r="D4" s="6" t="s">
        <v>2</v>
      </c>
    </row>
    <row r="5" ht="22.5" customHeight="1" spans="1:4">
      <c r="A5" s="8" t="s">
        <v>3</v>
      </c>
      <c r="B5" s="8"/>
      <c r="C5" s="8" t="s">
        <v>4</v>
      </c>
      <c r="D5" s="8"/>
    </row>
    <row r="6" ht="18.75" customHeight="1" spans="1:4">
      <c r="A6" s="8" t="s">
        <v>5</v>
      </c>
      <c r="B6" s="8" t="s">
        <v>6</v>
      </c>
      <c r="C6" s="8" t="s">
        <v>126</v>
      </c>
      <c r="D6" s="8" t="s">
        <v>6</v>
      </c>
    </row>
    <row r="7" ht="18.75" customHeight="1" spans="1:4">
      <c r="A7" s="8"/>
      <c r="B7" s="8"/>
      <c r="C7" s="8"/>
      <c r="D7" s="8"/>
    </row>
    <row r="8" ht="22.5" customHeight="1" spans="1:4">
      <c r="A8" s="15" t="s">
        <v>127</v>
      </c>
      <c r="B8" s="17">
        <v>8533494.08</v>
      </c>
      <c r="C8" s="15" t="s">
        <v>128</v>
      </c>
      <c r="D8" s="17">
        <v>8533494.08</v>
      </c>
    </row>
    <row r="9" ht="22.5" customHeight="1" spans="1:4">
      <c r="A9" s="15" t="s">
        <v>129</v>
      </c>
      <c r="B9" s="17">
        <v>8533494.08</v>
      </c>
      <c r="C9" s="15" t="str">
        <f>"（"&amp;"一"&amp;"）"&amp;"公共安全支出"</f>
        <v>（一）公共安全支出</v>
      </c>
      <c r="D9" s="17">
        <v>6810742.17</v>
      </c>
    </row>
    <row r="10" ht="22.5" customHeight="1" spans="1:4">
      <c r="A10" s="15" t="s">
        <v>130</v>
      </c>
      <c r="B10" s="17"/>
      <c r="C10" s="15" t="str">
        <f>"（"&amp;"二"&amp;"）"&amp;"社会保障和就业支出"</f>
        <v>（二）社会保障和就业支出</v>
      </c>
      <c r="D10" s="17">
        <v>901549.52</v>
      </c>
    </row>
    <row r="11" ht="22.5" customHeight="1" spans="1:4">
      <c r="A11" s="15" t="s">
        <v>131</v>
      </c>
      <c r="B11" s="17"/>
      <c r="C11" s="15" t="str">
        <f>"（"&amp;"三"&amp;"）"&amp;"卫生健康支出"</f>
        <v>（三）卫生健康支出</v>
      </c>
      <c r="D11" s="17">
        <v>306246.39</v>
      </c>
    </row>
    <row r="12" ht="22.5" customHeight="1" spans="1:4">
      <c r="A12" s="15" t="s">
        <v>132</v>
      </c>
      <c r="B12" s="17"/>
      <c r="C12" s="15" t="str">
        <f>"（"&amp;"四"&amp;"）"&amp;"住房保障支出"</f>
        <v>（四）住房保障支出</v>
      </c>
      <c r="D12" s="17">
        <v>514956</v>
      </c>
    </row>
    <row r="13" ht="22.5" customHeight="1" spans="1:4">
      <c r="A13" s="15" t="s">
        <v>129</v>
      </c>
      <c r="B13" s="17"/>
      <c r="C13" s="15"/>
      <c r="D13" s="17"/>
    </row>
    <row r="14" ht="22.5" customHeight="1" spans="1:4">
      <c r="A14" s="15" t="s">
        <v>130</v>
      </c>
      <c r="B14" s="17"/>
      <c r="C14" s="15"/>
      <c r="D14" s="17"/>
    </row>
    <row r="15" ht="22.5" customHeight="1" spans="1:4">
      <c r="A15" s="15" t="s">
        <v>131</v>
      </c>
      <c r="B15" s="17"/>
      <c r="C15" s="15"/>
      <c r="D15" s="17"/>
    </row>
    <row r="16" ht="22.5" customHeight="1" spans="1:4">
      <c r="A16" s="68"/>
      <c r="B16" s="17"/>
      <c r="C16" s="15" t="s">
        <v>133</v>
      </c>
      <c r="D16" s="17"/>
    </row>
    <row r="17" ht="22.5" customHeight="1" spans="1:4">
      <c r="A17" s="69" t="s">
        <v>134</v>
      </c>
      <c r="B17" s="70">
        <v>8533494.08</v>
      </c>
      <c r="C17" s="71" t="s">
        <v>135</v>
      </c>
      <c r="D17" s="70">
        <v>8533494.08</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workbookViewId="0">
      <pane ySplit="1" topLeftCell="A2" activePane="bottomLeft" state="frozen"/>
      <selection/>
      <selection pane="bottomLeft" activeCell="E22" sqref="E22"/>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4" t="s">
        <v>136</v>
      </c>
    </row>
    <row r="3" ht="37.5" customHeight="1" spans="1:7">
      <c r="A3" s="4" t="s">
        <v>137</v>
      </c>
      <c r="B3" s="4"/>
      <c r="C3" s="4"/>
      <c r="D3" s="4"/>
      <c r="E3" s="4"/>
      <c r="F3" s="4"/>
      <c r="G3" s="4"/>
    </row>
    <row r="4" ht="18.75" customHeight="1" spans="1:7">
      <c r="A4" s="45" t="str">
        <f>"单位名称："&amp;"元江哈尼族彝族傣族自治县司法局"</f>
        <v>单位名称：元江哈尼族彝族傣族自治县司法局</v>
      </c>
      <c r="B4" s="45"/>
      <c r="C4" s="45"/>
      <c r="D4" s="46"/>
      <c r="E4" s="46"/>
      <c r="F4" s="46"/>
      <c r="G4" s="47" t="s">
        <v>28</v>
      </c>
    </row>
    <row r="5" ht="18.75" customHeight="1" spans="1:7">
      <c r="A5" s="13" t="s">
        <v>138</v>
      </c>
      <c r="B5" s="13" t="s">
        <v>62</v>
      </c>
      <c r="C5" s="30" t="s">
        <v>31</v>
      </c>
      <c r="D5" s="30" t="s">
        <v>65</v>
      </c>
      <c r="E5" s="30"/>
      <c r="F5" s="30"/>
      <c r="G5" s="13" t="s">
        <v>66</v>
      </c>
    </row>
    <row r="6" ht="18.75" customHeight="1" spans="1:7">
      <c r="A6" s="13" t="s">
        <v>61</v>
      </c>
      <c r="B6" s="13" t="s">
        <v>62</v>
      </c>
      <c r="C6" s="30"/>
      <c r="D6" s="30" t="s">
        <v>33</v>
      </c>
      <c r="E6" s="30" t="s">
        <v>139</v>
      </c>
      <c r="F6" s="30" t="s">
        <v>140</v>
      </c>
      <c r="G6" s="13"/>
    </row>
    <row r="7" ht="18.75" customHeight="1" spans="1:7">
      <c r="A7" s="14" t="s">
        <v>45</v>
      </c>
      <c r="B7" s="14" t="s">
        <v>46</v>
      </c>
      <c r="C7" s="14" t="s">
        <v>47</v>
      </c>
      <c r="D7" s="14" t="s">
        <v>48</v>
      </c>
      <c r="E7" s="14" t="s">
        <v>49</v>
      </c>
      <c r="F7" s="14" t="s">
        <v>50</v>
      </c>
      <c r="G7" s="14" t="s">
        <v>51</v>
      </c>
    </row>
    <row r="8" ht="20.25" customHeight="1" spans="1:7">
      <c r="A8" s="16" t="s">
        <v>73</v>
      </c>
      <c r="B8" s="16" t="s">
        <v>74</v>
      </c>
      <c r="C8" s="17">
        <v>6810742.17</v>
      </c>
      <c r="D8" s="17">
        <v>6240742.17</v>
      </c>
      <c r="E8" s="17">
        <v>5564687.69</v>
      </c>
      <c r="F8" s="17">
        <v>676054.48</v>
      </c>
      <c r="G8" s="17">
        <v>570000</v>
      </c>
    </row>
    <row r="9" ht="20.25" customHeight="1" spans="1:7">
      <c r="A9" s="65" t="s">
        <v>75</v>
      </c>
      <c r="B9" s="65" t="s">
        <v>76</v>
      </c>
      <c r="C9" s="17">
        <v>6810742.17</v>
      </c>
      <c r="D9" s="17">
        <v>6240742.17</v>
      </c>
      <c r="E9" s="17">
        <v>5564687.69</v>
      </c>
      <c r="F9" s="17">
        <v>676054.48</v>
      </c>
      <c r="G9" s="17">
        <v>570000</v>
      </c>
    </row>
    <row r="10" ht="20.25" customHeight="1" spans="1:7">
      <c r="A10" s="66" t="s">
        <v>77</v>
      </c>
      <c r="B10" s="66" t="s">
        <v>78</v>
      </c>
      <c r="C10" s="17">
        <v>4425590.88</v>
      </c>
      <c r="D10" s="17">
        <v>4425590.88</v>
      </c>
      <c r="E10" s="17">
        <v>3813629.84</v>
      </c>
      <c r="F10" s="17">
        <v>611961.04</v>
      </c>
      <c r="G10" s="17"/>
    </row>
    <row r="11" ht="20.25" customHeight="1" spans="1:7">
      <c r="A11" s="66" t="s">
        <v>79</v>
      </c>
      <c r="B11" s="66" t="s">
        <v>80</v>
      </c>
      <c r="C11" s="17">
        <v>200000</v>
      </c>
      <c r="D11" s="17"/>
      <c r="E11" s="17"/>
      <c r="F11" s="17"/>
      <c r="G11" s="17">
        <v>200000</v>
      </c>
    </row>
    <row r="12" ht="20.25" customHeight="1" spans="1:7">
      <c r="A12" s="66" t="s">
        <v>81</v>
      </c>
      <c r="B12" s="66" t="s">
        <v>82</v>
      </c>
      <c r="C12" s="17">
        <v>100000</v>
      </c>
      <c r="D12" s="17"/>
      <c r="E12" s="17"/>
      <c r="F12" s="17"/>
      <c r="G12" s="17">
        <v>100000</v>
      </c>
    </row>
    <row r="13" ht="20.25" customHeight="1" spans="1:7">
      <c r="A13" s="66" t="s">
        <v>83</v>
      </c>
      <c r="B13" s="66" t="s">
        <v>84</v>
      </c>
      <c r="C13" s="17">
        <v>928000</v>
      </c>
      <c r="D13" s="17">
        <v>828000</v>
      </c>
      <c r="E13" s="17">
        <v>828000</v>
      </c>
      <c r="F13" s="17"/>
      <c r="G13" s="17">
        <v>100000</v>
      </c>
    </row>
    <row r="14" ht="20.25" customHeight="1" spans="1:7">
      <c r="A14" s="66" t="s">
        <v>85</v>
      </c>
      <c r="B14" s="66" t="s">
        <v>86</v>
      </c>
      <c r="C14" s="17">
        <v>478000</v>
      </c>
      <c r="D14" s="17">
        <v>408000</v>
      </c>
      <c r="E14" s="17">
        <v>408000</v>
      </c>
      <c r="F14" s="17"/>
      <c r="G14" s="17">
        <v>70000</v>
      </c>
    </row>
    <row r="15" ht="20.25" customHeight="1" spans="1:7">
      <c r="A15" s="66" t="s">
        <v>87</v>
      </c>
      <c r="B15" s="66" t="s">
        <v>88</v>
      </c>
      <c r="C15" s="17">
        <v>100000</v>
      </c>
      <c r="D15" s="17"/>
      <c r="E15" s="17"/>
      <c r="F15" s="17"/>
      <c r="G15" s="17">
        <v>100000</v>
      </c>
    </row>
    <row r="16" ht="20.25" customHeight="1" spans="1:7">
      <c r="A16" s="66" t="s">
        <v>89</v>
      </c>
      <c r="B16" s="66" t="s">
        <v>90</v>
      </c>
      <c r="C16" s="17">
        <v>579151.29</v>
      </c>
      <c r="D16" s="17">
        <v>579151.29</v>
      </c>
      <c r="E16" s="17">
        <v>515057.85</v>
      </c>
      <c r="F16" s="17">
        <v>64093.44</v>
      </c>
      <c r="G16" s="17"/>
    </row>
    <row r="17" ht="20.25" customHeight="1" spans="1:7">
      <c r="A17" s="16" t="s">
        <v>93</v>
      </c>
      <c r="B17" s="16" t="s">
        <v>94</v>
      </c>
      <c r="C17" s="17">
        <v>901549.52</v>
      </c>
      <c r="D17" s="17">
        <v>638204.32</v>
      </c>
      <c r="E17" s="17">
        <v>628004.32</v>
      </c>
      <c r="F17" s="17">
        <v>10200</v>
      </c>
      <c r="G17" s="17">
        <v>263345.2</v>
      </c>
    </row>
    <row r="18" ht="20.25" customHeight="1" spans="1:7">
      <c r="A18" s="65" t="s">
        <v>95</v>
      </c>
      <c r="B18" s="65" t="s">
        <v>96</v>
      </c>
      <c r="C18" s="17">
        <v>638204.32</v>
      </c>
      <c r="D18" s="17">
        <v>638204.32</v>
      </c>
      <c r="E18" s="17">
        <v>628004.32</v>
      </c>
      <c r="F18" s="17">
        <v>10200</v>
      </c>
      <c r="G18" s="17"/>
    </row>
    <row r="19" ht="20.25" customHeight="1" spans="1:7">
      <c r="A19" s="66" t="s">
        <v>97</v>
      </c>
      <c r="B19" s="66" t="s">
        <v>98</v>
      </c>
      <c r="C19" s="17">
        <v>105600</v>
      </c>
      <c r="D19" s="17">
        <v>105600</v>
      </c>
      <c r="E19" s="17">
        <v>96000</v>
      </c>
      <c r="F19" s="17">
        <v>9600</v>
      </c>
      <c r="G19" s="17"/>
    </row>
    <row r="20" ht="20.25" customHeight="1" spans="1:7">
      <c r="A20" s="66" t="s">
        <v>99</v>
      </c>
      <c r="B20" s="66" t="s">
        <v>100</v>
      </c>
      <c r="C20" s="17">
        <v>6600</v>
      </c>
      <c r="D20" s="17">
        <v>6600</v>
      </c>
      <c r="E20" s="17">
        <v>6000</v>
      </c>
      <c r="F20" s="17">
        <v>600</v>
      </c>
      <c r="G20" s="17"/>
    </row>
    <row r="21" ht="20.25" customHeight="1" spans="1:7">
      <c r="A21" s="66" t="s">
        <v>101</v>
      </c>
      <c r="B21" s="66" t="s">
        <v>102</v>
      </c>
      <c r="C21" s="17">
        <v>526004.32</v>
      </c>
      <c r="D21" s="17">
        <v>526004.32</v>
      </c>
      <c r="E21" s="17">
        <v>526004.32</v>
      </c>
      <c r="F21" s="17"/>
      <c r="G21" s="17"/>
    </row>
    <row r="22" ht="20.25" customHeight="1" spans="1:7">
      <c r="A22" s="65" t="s">
        <v>103</v>
      </c>
      <c r="B22" s="65" t="s">
        <v>104</v>
      </c>
      <c r="C22" s="17">
        <v>263345.2</v>
      </c>
      <c r="D22" s="17"/>
      <c r="E22" s="17"/>
      <c r="F22" s="17"/>
      <c r="G22" s="17">
        <v>263345.2</v>
      </c>
    </row>
    <row r="23" ht="20.25" customHeight="1" spans="1:7">
      <c r="A23" s="66" t="s">
        <v>105</v>
      </c>
      <c r="B23" s="66" t="s">
        <v>106</v>
      </c>
      <c r="C23" s="17">
        <v>263345.2</v>
      </c>
      <c r="D23" s="17"/>
      <c r="E23" s="17"/>
      <c r="F23" s="17"/>
      <c r="G23" s="17">
        <v>263345.2</v>
      </c>
    </row>
    <row r="24" ht="20.25" customHeight="1" spans="1:7">
      <c r="A24" s="16" t="s">
        <v>107</v>
      </c>
      <c r="B24" s="16" t="s">
        <v>108</v>
      </c>
      <c r="C24" s="17">
        <v>306246.39</v>
      </c>
      <c r="D24" s="17">
        <v>306246.39</v>
      </c>
      <c r="E24" s="17">
        <v>306246.39</v>
      </c>
      <c r="F24" s="17"/>
      <c r="G24" s="17"/>
    </row>
    <row r="25" ht="20.25" customHeight="1" spans="1:7">
      <c r="A25" s="65" t="s">
        <v>109</v>
      </c>
      <c r="B25" s="65" t="s">
        <v>110</v>
      </c>
      <c r="C25" s="17">
        <v>306246.39</v>
      </c>
      <c r="D25" s="17">
        <v>306246.39</v>
      </c>
      <c r="E25" s="17">
        <v>306246.39</v>
      </c>
      <c r="F25" s="17"/>
      <c r="G25" s="17"/>
    </row>
    <row r="26" ht="20.25" customHeight="1" spans="1:7">
      <c r="A26" s="66" t="s">
        <v>111</v>
      </c>
      <c r="B26" s="66" t="s">
        <v>112</v>
      </c>
      <c r="C26" s="17">
        <v>236346.57</v>
      </c>
      <c r="D26" s="17">
        <v>236346.57</v>
      </c>
      <c r="E26" s="17">
        <v>236346.57</v>
      </c>
      <c r="F26" s="17"/>
      <c r="G26" s="17"/>
    </row>
    <row r="27" ht="20.25" customHeight="1" spans="1:7">
      <c r="A27" s="66" t="s">
        <v>113</v>
      </c>
      <c r="B27" s="66" t="s">
        <v>114</v>
      </c>
      <c r="C27" s="17">
        <v>36518.18</v>
      </c>
      <c r="D27" s="17">
        <v>36518.18</v>
      </c>
      <c r="E27" s="17">
        <v>36518.18</v>
      </c>
      <c r="F27" s="17"/>
      <c r="G27" s="17"/>
    </row>
    <row r="28" ht="20.25" customHeight="1" spans="1:7">
      <c r="A28" s="66" t="s">
        <v>115</v>
      </c>
      <c r="B28" s="66" t="s">
        <v>116</v>
      </c>
      <c r="C28" s="17">
        <v>33381.64</v>
      </c>
      <c r="D28" s="17">
        <v>33381.64</v>
      </c>
      <c r="E28" s="17">
        <v>33381.64</v>
      </c>
      <c r="F28" s="17"/>
      <c r="G28" s="17"/>
    </row>
    <row r="29" ht="20.25" customHeight="1" spans="1:7">
      <c r="A29" s="16" t="s">
        <v>117</v>
      </c>
      <c r="B29" s="16" t="s">
        <v>118</v>
      </c>
      <c r="C29" s="17">
        <v>514956</v>
      </c>
      <c r="D29" s="17">
        <v>514956</v>
      </c>
      <c r="E29" s="17">
        <v>514956</v>
      </c>
      <c r="F29" s="17"/>
      <c r="G29" s="17"/>
    </row>
    <row r="30" ht="20.25" customHeight="1" spans="1:7">
      <c r="A30" s="65" t="s">
        <v>119</v>
      </c>
      <c r="B30" s="65" t="s">
        <v>120</v>
      </c>
      <c r="C30" s="17">
        <v>514956</v>
      </c>
      <c r="D30" s="17">
        <v>514956</v>
      </c>
      <c r="E30" s="17">
        <v>514956</v>
      </c>
      <c r="F30" s="17"/>
      <c r="G30" s="17"/>
    </row>
    <row r="31" ht="20.25" customHeight="1" spans="1:7">
      <c r="A31" s="66" t="s">
        <v>121</v>
      </c>
      <c r="B31" s="66" t="s">
        <v>122</v>
      </c>
      <c r="C31" s="17">
        <v>514956</v>
      </c>
      <c r="D31" s="17">
        <v>514956</v>
      </c>
      <c r="E31" s="17">
        <v>514956</v>
      </c>
      <c r="F31" s="17"/>
      <c r="G31" s="17"/>
    </row>
    <row r="32" ht="20.25" customHeight="1" spans="1:7">
      <c r="A32" s="48" t="s">
        <v>123</v>
      </c>
      <c r="B32" s="48"/>
      <c r="C32" s="49">
        <v>8533494.08</v>
      </c>
      <c r="D32" s="49">
        <v>7700148.88</v>
      </c>
      <c r="E32" s="49">
        <v>7013894.4</v>
      </c>
      <c r="F32" s="49">
        <v>686254.48</v>
      </c>
      <c r="G32" s="49">
        <v>833345.2</v>
      </c>
    </row>
  </sheetData>
  <mergeCells count="7">
    <mergeCell ref="A3:G3"/>
    <mergeCell ref="A4:C4"/>
    <mergeCell ref="A5:B5"/>
    <mergeCell ref="D5:F5"/>
    <mergeCell ref="A32:B32"/>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C18" sqref="C18"/>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8"/>
      <c r="B2" s="58"/>
      <c r="C2" s="59"/>
      <c r="D2" s="2"/>
      <c r="E2" s="2"/>
      <c r="F2" s="60" t="s">
        <v>141</v>
      </c>
    </row>
    <row r="3" ht="41.25" customHeight="1" spans="1:6">
      <c r="A3" s="61" t="s">
        <v>142</v>
      </c>
      <c r="B3" s="61"/>
      <c r="C3" s="61"/>
      <c r="D3" s="61"/>
      <c r="E3" s="61"/>
      <c r="F3" s="61"/>
    </row>
    <row r="4" ht="18.75" customHeight="1" spans="1:6">
      <c r="A4" s="5" t="str">
        <f>"单位名称："&amp;"元江哈尼族彝族傣族自治县司法局"</f>
        <v>单位名称：元江哈尼族彝族傣族自治县司法局</v>
      </c>
      <c r="B4" s="5"/>
      <c r="C4" s="5"/>
      <c r="D4" s="62"/>
      <c r="E4" s="2"/>
      <c r="F4" s="60" t="s">
        <v>28</v>
      </c>
    </row>
    <row r="5" ht="18.75" customHeight="1" spans="1:6">
      <c r="A5" s="13" t="s">
        <v>143</v>
      </c>
      <c r="B5" s="30" t="s">
        <v>144</v>
      </c>
      <c r="C5" s="30" t="s">
        <v>145</v>
      </c>
      <c r="D5" s="30"/>
      <c r="E5" s="30"/>
      <c r="F5" s="30" t="s">
        <v>146</v>
      </c>
    </row>
    <row r="6" ht="18.75" customHeight="1" spans="1:6">
      <c r="A6" s="13"/>
      <c r="B6" s="30"/>
      <c r="C6" s="30" t="s">
        <v>33</v>
      </c>
      <c r="D6" s="30" t="s">
        <v>147</v>
      </c>
      <c r="E6" s="30" t="s">
        <v>148</v>
      </c>
      <c r="F6" s="30"/>
    </row>
    <row r="7" ht="18.75" customHeight="1" spans="1:6">
      <c r="A7" s="63">
        <v>1</v>
      </c>
      <c r="B7" s="64">
        <v>2</v>
      </c>
      <c r="C7" s="63">
        <v>3</v>
      </c>
      <c r="D7" s="63">
        <v>4</v>
      </c>
      <c r="E7" s="63">
        <v>5</v>
      </c>
      <c r="F7" s="63">
        <v>6</v>
      </c>
    </row>
    <row r="8" ht="20.25" customHeight="1" spans="1:6">
      <c r="A8" s="17">
        <v>83000</v>
      </c>
      <c r="B8" s="17"/>
      <c r="C8" s="17">
        <v>58000</v>
      </c>
      <c r="D8" s="17"/>
      <c r="E8" s="17">
        <v>58000</v>
      </c>
      <c r="F8" s="17">
        <v>25000</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5"/>
  <sheetViews>
    <sheetView showZeros="0" workbookViewId="0">
      <pane ySplit="1" topLeftCell="A9" activePane="bottomLeft" state="frozen"/>
      <selection/>
      <selection pane="bottomLeft" activeCell="R17" sqref="R17"/>
    </sheetView>
  </sheetViews>
  <sheetFormatPr defaultColWidth="8.85" defaultRowHeight="15" customHeight="1"/>
  <cols>
    <col min="1" max="7" width="28.575" customWidth="1"/>
    <col min="8" max="23" width="14.2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149</v>
      </c>
    </row>
    <row r="3" ht="45" customHeight="1" spans="1:23">
      <c r="A3" s="4" t="s">
        <v>150</v>
      </c>
      <c r="B3" s="4"/>
      <c r="C3" s="4"/>
      <c r="D3" s="4"/>
      <c r="E3" s="4"/>
      <c r="F3" s="4"/>
      <c r="G3" s="4"/>
      <c r="H3" s="4"/>
      <c r="I3" s="4"/>
      <c r="J3" s="4"/>
      <c r="K3" s="4"/>
      <c r="L3" s="53"/>
      <c r="M3" s="53"/>
      <c r="N3" s="53"/>
      <c r="O3" s="53"/>
      <c r="P3" s="53"/>
      <c r="Q3" s="53"/>
      <c r="R3" s="53"/>
      <c r="S3" s="53"/>
      <c r="T3" s="53"/>
      <c r="U3" s="53"/>
      <c r="V3" s="53"/>
      <c r="W3" s="53"/>
    </row>
    <row r="4" ht="18.75" customHeight="1" spans="1:23">
      <c r="A4" s="5" t="str">
        <f>"单位名称："&amp;"元江哈尼族彝族傣族自治县司法局"</f>
        <v>单位名称：元江哈尼族彝族傣族自治县司法局</v>
      </c>
      <c r="B4" s="5"/>
      <c r="C4" s="5"/>
      <c r="D4" s="5"/>
      <c r="E4" s="5"/>
      <c r="F4" s="5"/>
      <c r="G4" s="5"/>
      <c r="H4" s="54"/>
      <c r="I4" s="54"/>
      <c r="J4" s="54"/>
      <c r="K4" s="54"/>
      <c r="L4" s="6"/>
      <c r="M4" s="6"/>
      <c r="N4" s="6"/>
      <c r="O4" s="6"/>
      <c r="P4" s="6"/>
      <c r="Q4" s="6"/>
      <c r="R4" s="6"/>
      <c r="S4" s="6"/>
      <c r="T4" s="6"/>
      <c r="U4" s="6"/>
      <c r="V4" s="6"/>
      <c r="W4" s="6" t="s">
        <v>28</v>
      </c>
    </row>
    <row r="5" ht="18.75" customHeight="1" spans="1:23">
      <c r="A5" s="55" t="s">
        <v>151</v>
      </c>
      <c r="B5" s="55" t="s">
        <v>152</v>
      </c>
      <c r="C5" s="55" t="s">
        <v>153</v>
      </c>
      <c r="D5" s="55" t="s">
        <v>154</v>
      </c>
      <c r="E5" s="55" t="s">
        <v>155</v>
      </c>
      <c r="F5" s="55" t="s">
        <v>156</v>
      </c>
      <c r="G5" s="55" t="s">
        <v>157</v>
      </c>
      <c r="H5" s="56" t="s">
        <v>31</v>
      </c>
      <c r="I5" s="56" t="s">
        <v>158</v>
      </c>
      <c r="J5" s="55"/>
      <c r="K5" s="55"/>
      <c r="L5" s="55"/>
      <c r="M5" s="55"/>
      <c r="N5" s="55" t="s">
        <v>159</v>
      </c>
      <c r="O5" s="55"/>
      <c r="P5" s="55"/>
      <c r="Q5" s="55" t="s">
        <v>37</v>
      </c>
      <c r="R5" s="55" t="s">
        <v>64</v>
      </c>
      <c r="S5" s="55"/>
      <c r="T5" s="55"/>
      <c r="U5" s="55"/>
      <c r="V5" s="55"/>
      <c r="W5" s="55"/>
    </row>
    <row r="6" ht="18.75" customHeight="1" spans="1:23">
      <c r="A6" s="55"/>
      <c r="B6" s="55"/>
      <c r="C6" s="55"/>
      <c r="D6" s="55"/>
      <c r="E6" s="55"/>
      <c r="F6" s="55"/>
      <c r="G6" s="55"/>
      <c r="H6" s="56" t="s">
        <v>160</v>
      </c>
      <c r="I6" s="56" t="s">
        <v>161</v>
      </c>
      <c r="J6" s="55" t="s">
        <v>35</v>
      </c>
      <c r="K6" s="55" t="s">
        <v>36</v>
      </c>
      <c r="L6" s="55"/>
      <c r="M6" s="55"/>
      <c r="N6" s="55" t="s">
        <v>159</v>
      </c>
      <c r="O6" s="55" t="s">
        <v>35</v>
      </c>
      <c r="P6" s="55" t="s">
        <v>36</v>
      </c>
      <c r="Q6" s="55" t="s">
        <v>37</v>
      </c>
      <c r="R6" s="55" t="s">
        <v>64</v>
      </c>
      <c r="S6" s="55" t="s">
        <v>40</v>
      </c>
      <c r="T6" s="55" t="s">
        <v>41</v>
      </c>
      <c r="U6" s="55" t="s">
        <v>42</v>
      </c>
      <c r="V6" s="55" t="s">
        <v>43</v>
      </c>
      <c r="W6" s="55" t="s">
        <v>44</v>
      </c>
    </row>
    <row r="7" ht="18.75" customHeight="1" spans="1:23">
      <c r="A7" s="55"/>
      <c r="B7" s="55"/>
      <c r="C7" s="55"/>
      <c r="D7" s="55"/>
      <c r="E7" s="55"/>
      <c r="F7" s="55"/>
      <c r="G7" s="55"/>
      <c r="H7" s="56"/>
      <c r="I7" s="56" t="s">
        <v>162</v>
      </c>
      <c r="J7" s="55" t="s">
        <v>163</v>
      </c>
      <c r="K7" s="55" t="s">
        <v>164</v>
      </c>
      <c r="L7" s="55" t="s">
        <v>165</v>
      </c>
      <c r="M7" s="55" t="s">
        <v>166</v>
      </c>
      <c r="N7" s="55" t="s">
        <v>34</v>
      </c>
      <c r="O7" s="55" t="s">
        <v>35</v>
      </c>
      <c r="P7" s="55" t="s">
        <v>36</v>
      </c>
      <c r="Q7" s="55"/>
      <c r="R7" s="55" t="s">
        <v>33</v>
      </c>
      <c r="S7" s="55" t="s">
        <v>40</v>
      </c>
      <c r="T7" s="55" t="s">
        <v>41</v>
      </c>
      <c r="U7" s="55" t="s">
        <v>42</v>
      </c>
      <c r="V7" s="55" t="s">
        <v>43</v>
      </c>
      <c r="W7" s="55" t="s">
        <v>44</v>
      </c>
    </row>
    <row r="8" ht="22.65" customHeight="1" spans="1:23">
      <c r="A8" s="55"/>
      <c r="B8" s="55"/>
      <c r="C8" s="55"/>
      <c r="D8" s="55"/>
      <c r="E8" s="55"/>
      <c r="F8" s="55"/>
      <c r="G8" s="55"/>
      <c r="H8" s="56"/>
      <c r="I8" s="56" t="s">
        <v>33</v>
      </c>
      <c r="J8" s="55"/>
      <c r="K8" s="55"/>
      <c r="L8" s="55"/>
      <c r="M8" s="55"/>
      <c r="N8" s="55"/>
      <c r="O8" s="55"/>
      <c r="P8" s="55"/>
      <c r="Q8" s="55"/>
      <c r="R8" s="55"/>
      <c r="S8" s="55"/>
      <c r="T8" s="55"/>
      <c r="U8" s="55"/>
      <c r="V8" s="55"/>
      <c r="W8" s="55"/>
    </row>
    <row r="9" ht="18.75" customHeight="1" spans="1:23">
      <c r="A9" s="56" t="s">
        <v>45</v>
      </c>
      <c r="B9" s="56">
        <v>2</v>
      </c>
      <c r="C9" s="56">
        <v>3</v>
      </c>
      <c r="D9" s="56">
        <v>4</v>
      </c>
      <c r="E9" s="56">
        <v>5</v>
      </c>
      <c r="F9" s="56">
        <v>6</v>
      </c>
      <c r="G9" s="56">
        <v>7</v>
      </c>
      <c r="H9" s="56">
        <v>8</v>
      </c>
      <c r="I9" s="56">
        <v>9</v>
      </c>
      <c r="J9" s="56">
        <v>10</v>
      </c>
      <c r="K9" s="56">
        <v>11</v>
      </c>
      <c r="L9" s="56">
        <v>12</v>
      </c>
      <c r="M9" s="56">
        <v>13</v>
      </c>
      <c r="N9" s="56">
        <v>14</v>
      </c>
      <c r="O9" s="56">
        <v>15</v>
      </c>
      <c r="P9" s="56">
        <v>16</v>
      </c>
      <c r="Q9" s="56">
        <v>17</v>
      </c>
      <c r="R9" s="56">
        <v>18</v>
      </c>
      <c r="S9" s="56">
        <v>19</v>
      </c>
      <c r="T9" s="56">
        <v>20</v>
      </c>
      <c r="U9" s="56">
        <v>21</v>
      </c>
      <c r="V9" s="56">
        <v>22</v>
      </c>
      <c r="W9" s="56">
        <v>23</v>
      </c>
    </row>
    <row r="10" ht="18.75" customHeight="1" spans="1:23">
      <c r="A10" s="9" t="s">
        <v>55</v>
      </c>
      <c r="B10" s="9"/>
      <c r="C10" s="10"/>
      <c r="D10" s="9"/>
      <c r="E10" s="9"/>
      <c r="F10" s="9"/>
      <c r="G10" s="9"/>
      <c r="H10" s="17">
        <v>7700148.88</v>
      </c>
      <c r="I10" s="17">
        <v>7700148.88</v>
      </c>
      <c r="J10" s="17"/>
      <c r="K10" s="17"/>
      <c r="L10" s="17">
        <v>7700148.88</v>
      </c>
      <c r="M10" s="17"/>
      <c r="N10" s="17"/>
      <c r="O10" s="17"/>
      <c r="P10" s="17"/>
      <c r="Q10" s="17"/>
      <c r="R10" s="17"/>
      <c r="S10" s="17"/>
      <c r="T10" s="17"/>
      <c r="U10" s="17"/>
      <c r="V10" s="17"/>
      <c r="W10" s="17"/>
    </row>
    <row r="11" ht="18.75" customHeight="1" spans="1:23">
      <c r="A11" s="57" t="s">
        <v>55</v>
      </c>
      <c r="B11" s="9" t="s">
        <v>167</v>
      </c>
      <c r="C11" s="10" t="s">
        <v>168</v>
      </c>
      <c r="D11" s="9" t="s">
        <v>77</v>
      </c>
      <c r="E11" s="9" t="s">
        <v>78</v>
      </c>
      <c r="F11" s="9" t="s">
        <v>169</v>
      </c>
      <c r="G11" s="9" t="s">
        <v>170</v>
      </c>
      <c r="H11" s="17">
        <v>1112940</v>
      </c>
      <c r="I11" s="17">
        <v>1112940</v>
      </c>
      <c r="J11" s="17"/>
      <c r="K11" s="17"/>
      <c r="L11" s="17">
        <v>1112940</v>
      </c>
      <c r="M11" s="17"/>
      <c r="N11" s="17"/>
      <c r="O11" s="17"/>
      <c r="P11" s="24"/>
      <c r="Q11" s="17"/>
      <c r="R11" s="17"/>
      <c r="S11" s="17"/>
      <c r="T11" s="17"/>
      <c r="U11" s="17"/>
      <c r="V11" s="17"/>
      <c r="W11" s="17"/>
    </row>
    <row r="12" ht="18.75" customHeight="1" spans="1:23">
      <c r="A12" s="57" t="s">
        <v>55</v>
      </c>
      <c r="B12" s="9" t="s">
        <v>167</v>
      </c>
      <c r="C12" s="10" t="s">
        <v>168</v>
      </c>
      <c r="D12" s="9" t="s">
        <v>77</v>
      </c>
      <c r="E12" s="9" t="s">
        <v>78</v>
      </c>
      <c r="F12" s="9" t="s">
        <v>171</v>
      </c>
      <c r="G12" s="9" t="s">
        <v>172</v>
      </c>
      <c r="H12" s="17">
        <v>90000</v>
      </c>
      <c r="I12" s="17">
        <v>90000</v>
      </c>
      <c r="J12" s="17"/>
      <c r="K12" s="17"/>
      <c r="L12" s="17">
        <v>90000</v>
      </c>
      <c r="M12" s="17"/>
      <c r="N12" s="17"/>
      <c r="O12" s="17"/>
      <c r="P12" s="24"/>
      <c r="Q12" s="17"/>
      <c r="R12" s="17"/>
      <c r="S12" s="17"/>
      <c r="T12" s="17"/>
      <c r="U12" s="17"/>
      <c r="V12" s="17"/>
      <c r="W12" s="17"/>
    </row>
    <row r="13" ht="18.75" customHeight="1" spans="1:23">
      <c r="A13" s="57" t="s">
        <v>55</v>
      </c>
      <c r="B13" s="9" t="s">
        <v>167</v>
      </c>
      <c r="C13" s="10" t="s">
        <v>168</v>
      </c>
      <c r="D13" s="9" t="s">
        <v>77</v>
      </c>
      <c r="E13" s="9" t="s">
        <v>78</v>
      </c>
      <c r="F13" s="9" t="s">
        <v>171</v>
      </c>
      <c r="G13" s="9" t="s">
        <v>172</v>
      </c>
      <c r="H13" s="17">
        <v>2036112</v>
      </c>
      <c r="I13" s="17">
        <v>2036112</v>
      </c>
      <c r="J13" s="17"/>
      <c r="K13" s="17"/>
      <c r="L13" s="17">
        <v>2036112</v>
      </c>
      <c r="M13" s="17"/>
      <c r="N13" s="17"/>
      <c r="O13" s="17"/>
      <c r="P13" s="24"/>
      <c r="Q13" s="17"/>
      <c r="R13" s="17"/>
      <c r="S13" s="17"/>
      <c r="T13" s="17"/>
      <c r="U13" s="17"/>
      <c r="V13" s="17"/>
      <c r="W13" s="17"/>
    </row>
    <row r="14" ht="18.75" customHeight="1" spans="1:23">
      <c r="A14" s="57" t="s">
        <v>55</v>
      </c>
      <c r="B14" s="9" t="s">
        <v>167</v>
      </c>
      <c r="C14" s="10" t="s">
        <v>168</v>
      </c>
      <c r="D14" s="9" t="s">
        <v>77</v>
      </c>
      <c r="E14" s="9" t="s">
        <v>78</v>
      </c>
      <c r="F14" s="9" t="s">
        <v>173</v>
      </c>
      <c r="G14" s="9" t="s">
        <v>174</v>
      </c>
      <c r="H14" s="17">
        <v>7800</v>
      </c>
      <c r="I14" s="17">
        <v>7800</v>
      </c>
      <c r="J14" s="17"/>
      <c r="K14" s="17"/>
      <c r="L14" s="17">
        <v>7800</v>
      </c>
      <c r="M14" s="17"/>
      <c r="N14" s="17"/>
      <c r="O14" s="17"/>
      <c r="P14" s="24"/>
      <c r="Q14" s="17"/>
      <c r="R14" s="17"/>
      <c r="S14" s="17"/>
      <c r="T14" s="17"/>
      <c r="U14" s="17"/>
      <c r="V14" s="17"/>
      <c r="W14" s="17"/>
    </row>
    <row r="15" ht="18.75" customHeight="1" spans="1:23">
      <c r="A15" s="57" t="s">
        <v>55</v>
      </c>
      <c r="B15" s="9" t="s">
        <v>167</v>
      </c>
      <c r="C15" s="10" t="s">
        <v>168</v>
      </c>
      <c r="D15" s="9" t="s">
        <v>77</v>
      </c>
      <c r="E15" s="9" t="s">
        <v>78</v>
      </c>
      <c r="F15" s="9" t="s">
        <v>173</v>
      </c>
      <c r="G15" s="9" t="s">
        <v>174</v>
      </c>
      <c r="H15" s="17">
        <v>92745</v>
      </c>
      <c r="I15" s="17">
        <v>92745</v>
      </c>
      <c r="J15" s="17"/>
      <c r="K15" s="17"/>
      <c r="L15" s="17">
        <v>92745</v>
      </c>
      <c r="M15" s="17"/>
      <c r="N15" s="17"/>
      <c r="O15" s="17"/>
      <c r="P15" s="24"/>
      <c r="Q15" s="17"/>
      <c r="R15" s="17"/>
      <c r="S15" s="17"/>
      <c r="T15" s="17"/>
      <c r="U15" s="17"/>
      <c r="V15" s="17"/>
      <c r="W15" s="17"/>
    </row>
    <row r="16" ht="18.75" customHeight="1" spans="1:23">
      <c r="A16" s="57" t="s">
        <v>55</v>
      </c>
      <c r="B16" s="9" t="s">
        <v>175</v>
      </c>
      <c r="C16" s="10" t="s">
        <v>176</v>
      </c>
      <c r="D16" s="9" t="s">
        <v>89</v>
      </c>
      <c r="E16" s="9" t="s">
        <v>90</v>
      </c>
      <c r="F16" s="9" t="s">
        <v>177</v>
      </c>
      <c r="G16" s="9" t="s">
        <v>178</v>
      </c>
      <c r="H16" s="17">
        <v>1795.73</v>
      </c>
      <c r="I16" s="17">
        <v>1795.73</v>
      </c>
      <c r="J16" s="17"/>
      <c r="K16" s="17"/>
      <c r="L16" s="17">
        <v>1795.73</v>
      </c>
      <c r="M16" s="17"/>
      <c r="N16" s="17"/>
      <c r="O16" s="17"/>
      <c r="P16" s="24"/>
      <c r="Q16" s="17"/>
      <c r="R16" s="17"/>
      <c r="S16" s="17"/>
      <c r="T16" s="17"/>
      <c r="U16" s="17"/>
      <c r="V16" s="17"/>
      <c r="W16" s="17"/>
    </row>
    <row r="17" ht="18.75" customHeight="1" spans="1:23">
      <c r="A17" s="57" t="s">
        <v>55</v>
      </c>
      <c r="B17" s="9" t="s">
        <v>175</v>
      </c>
      <c r="C17" s="10" t="s">
        <v>176</v>
      </c>
      <c r="D17" s="9" t="s">
        <v>101</v>
      </c>
      <c r="E17" s="9" t="s">
        <v>102</v>
      </c>
      <c r="F17" s="9" t="s">
        <v>179</v>
      </c>
      <c r="G17" s="9" t="s">
        <v>180</v>
      </c>
      <c r="H17" s="17">
        <v>496653.12</v>
      </c>
      <c r="I17" s="17">
        <v>496653.12</v>
      </c>
      <c r="J17" s="17"/>
      <c r="K17" s="17"/>
      <c r="L17" s="17">
        <v>496653.12</v>
      </c>
      <c r="M17" s="17"/>
      <c r="N17" s="17"/>
      <c r="O17" s="17"/>
      <c r="P17" s="24"/>
      <c r="Q17" s="17"/>
      <c r="R17" s="17"/>
      <c r="S17" s="17"/>
      <c r="T17" s="17"/>
      <c r="U17" s="17"/>
      <c r="V17" s="17"/>
      <c r="W17" s="17"/>
    </row>
    <row r="18" ht="18.75" customHeight="1" spans="1:23">
      <c r="A18" s="57" t="s">
        <v>55</v>
      </c>
      <c r="B18" s="9" t="s">
        <v>175</v>
      </c>
      <c r="C18" s="10" t="s">
        <v>176</v>
      </c>
      <c r="D18" s="9" t="s">
        <v>111</v>
      </c>
      <c r="E18" s="9" t="s">
        <v>112</v>
      </c>
      <c r="F18" s="9" t="s">
        <v>181</v>
      </c>
      <c r="G18" s="9" t="s">
        <v>182</v>
      </c>
      <c r="H18" s="17">
        <v>236346.57</v>
      </c>
      <c r="I18" s="17">
        <v>236346.57</v>
      </c>
      <c r="J18" s="17"/>
      <c r="K18" s="17"/>
      <c r="L18" s="17">
        <v>236346.57</v>
      </c>
      <c r="M18" s="17"/>
      <c r="N18" s="17"/>
      <c r="O18" s="17"/>
      <c r="P18" s="24"/>
      <c r="Q18" s="17"/>
      <c r="R18" s="17"/>
      <c r="S18" s="17"/>
      <c r="T18" s="17"/>
      <c r="U18" s="17"/>
      <c r="V18" s="17"/>
      <c r="W18" s="17"/>
    </row>
    <row r="19" ht="18.75" customHeight="1" spans="1:23">
      <c r="A19" s="57" t="s">
        <v>55</v>
      </c>
      <c r="B19" s="9" t="s">
        <v>175</v>
      </c>
      <c r="C19" s="10" t="s">
        <v>176</v>
      </c>
      <c r="D19" s="9" t="s">
        <v>113</v>
      </c>
      <c r="E19" s="9" t="s">
        <v>114</v>
      </c>
      <c r="F19" s="9" t="s">
        <v>181</v>
      </c>
      <c r="G19" s="9" t="s">
        <v>182</v>
      </c>
      <c r="H19" s="17">
        <v>21292.24</v>
      </c>
      <c r="I19" s="17">
        <v>21292.24</v>
      </c>
      <c r="J19" s="17"/>
      <c r="K19" s="17"/>
      <c r="L19" s="17">
        <v>21292.24</v>
      </c>
      <c r="M19" s="17"/>
      <c r="N19" s="17"/>
      <c r="O19" s="17"/>
      <c r="P19" s="24"/>
      <c r="Q19" s="17"/>
      <c r="R19" s="17"/>
      <c r="S19" s="17"/>
      <c r="T19" s="17"/>
      <c r="U19" s="17"/>
      <c r="V19" s="17"/>
      <c r="W19" s="17"/>
    </row>
    <row r="20" ht="18.75" customHeight="1" spans="1:23">
      <c r="A20" s="57" t="s">
        <v>55</v>
      </c>
      <c r="B20" s="9" t="s">
        <v>175</v>
      </c>
      <c r="C20" s="10" t="s">
        <v>176</v>
      </c>
      <c r="D20" s="9" t="s">
        <v>115</v>
      </c>
      <c r="E20" s="9" t="s">
        <v>116</v>
      </c>
      <c r="F20" s="9" t="s">
        <v>177</v>
      </c>
      <c r="G20" s="9" t="s">
        <v>178</v>
      </c>
      <c r="H20" s="17">
        <v>14826</v>
      </c>
      <c r="I20" s="17">
        <v>14826</v>
      </c>
      <c r="J20" s="17"/>
      <c r="K20" s="17"/>
      <c r="L20" s="17">
        <v>14826</v>
      </c>
      <c r="M20" s="17"/>
      <c r="N20" s="17"/>
      <c r="O20" s="17"/>
      <c r="P20" s="24"/>
      <c r="Q20" s="17"/>
      <c r="R20" s="17"/>
      <c r="S20" s="17"/>
      <c r="T20" s="17"/>
      <c r="U20" s="17"/>
      <c r="V20" s="17"/>
      <c r="W20" s="17"/>
    </row>
    <row r="21" ht="18.75" customHeight="1" spans="1:23">
      <c r="A21" s="57" t="s">
        <v>55</v>
      </c>
      <c r="B21" s="9" t="s">
        <v>175</v>
      </c>
      <c r="C21" s="10" t="s">
        <v>176</v>
      </c>
      <c r="D21" s="9" t="s">
        <v>115</v>
      </c>
      <c r="E21" s="9" t="s">
        <v>116</v>
      </c>
      <c r="F21" s="9" t="s">
        <v>177</v>
      </c>
      <c r="G21" s="9" t="s">
        <v>178</v>
      </c>
      <c r="H21" s="17">
        <v>1059</v>
      </c>
      <c r="I21" s="17">
        <v>1059</v>
      </c>
      <c r="J21" s="17"/>
      <c r="K21" s="17"/>
      <c r="L21" s="17">
        <v>1059</v>
      </c>
      <c r="M21" s="17"/>
      <c r="N21" s="17"/>
      <c r="O21" s="17"/>
      <c r="P21" s="24"/>
      <c r="Q21" s="17"/>
      <c r="R21" s="17"/>
      <c r="S21" s="17"/>
      <c r="T21" s="17"/>
      <c r="U21" s="17"/>
      <c r="V21" s="17"/>
      <c r="W21" s="17"/>
    </row>
    <row r="22" ht="18.75" customHeight="1" spans="1:23">
      <c r="A22" s="57" t="s">
        <v>55</v>
      </c>
      <c r="B22" s="9" t="s">
        <v>175</v>
      </c>
      <c r="C22" s="10" t="s">
        <v>176</v>
      </c>
      <c r="D22" s="9" t="s">
        <v>115</v>
      </c>
      <c r="E22" s="9" t="s">
        <v>116</v>
      </c>
      <c r="F22" s="9" t="s">
        <v>177</v>
      </c>
      <c r="G22" s="9" t="s">
        <v>178</v>
      </c>
      <c r="H22" s="17">
        <v>15520.41</v>
      </c>
      <c r="I22" s="17">
        <v>15520.41</v>
      </c>
      <c r="J22" s="17"/>
      <c r="K22" s="17"/>
      <c r="L22" s="17">
        <v>15520.41</v>
      </c>
      <c r="M22" s="17"/>
      <c r="N22" s="17"/>
      <c r="O22" s="17"/>
      <c r="P22" s="24"/>
      <c r="Q22" s="17"/>
      <c r="R22" s="17"/>
      <c r="S22" s="17"/>
      <c r="T22" s="17"/>
      <c r="U22" s="17"/>
      <c r="V22" s="17"/>
      <c r="W22" s="17"/>
    </row>
    <row r="23" ht="18.75" customHeight="1" spans="1:23">
      <c r="A23" s="57" t="s">
        <v>55</v>
      </c>
      <c r="B23" s="9" t="s">
        <v>183</v>
      </c>
      <c r="C23" s="10" t="s">
        <v>122</v>
      </c>
      <c r="D23" s="9" t="s">
        <v>121</v>
      </c>
      <c r="E23" s="9" t="s">
        <v>122</v>
      </c>
      <c r="F23" s="9" t="s">
        <v>184</v>
      </c>
      <c r="G23" s="9" t="s">
        <v>122</v>
      </c>
      <c r="H23" s="17">
        <v>490356</v>
      </c>
      <c r="I23" s="17">
        <v>490356</v>
      </c>
      <c r="J23" s="17"/>
      <c r="K23" s="17"/>
      <c r="L23" s="17">
        <v>490356</v>
      </c>
      <c r="M23" s="17"/>
      <c r="N23" s="17"/>
      <c r="O23" s="17"/>
      <c r="P23" s="24"/>
      <c r="Q23" s="17"/>
      <c r="R23" s="17"/>
      <c r="S23" s="17"/>
      <c r="T23" s="17"/>
      <c r="U23" s="17"/>
      <c r="V23" s="17"/>
      <c r="W23" s="17"/>
    </row>
    <row r="24" ht="18.75" customHeight="1" spans="1:23">
      <c r="A24" s="57" t="s">
        <v>55</v>
      </c>
      <c r="B24" s="9" t="s">
        <v>185</v>
      </c>
      <c r="C24" s="10" t="s">
        <v>186</v>
      </c>
      <c r="D24" s="9" t="s">
        <v>77</v>
      </c>
      <c r="E24" s="9" t="s">
        <v>78</v>
      </c>
      <c r="F24" s="9" t="s">
        <v>187</v>
      </c>
      <c r="G24" s="9" t="s">
        <v>188</v>
      </c>
      <c r="H24" s="17">
        <v>58000</v>
      </c>
      <c r="I24" s="17">
        <v>58000</v>
      </c>
      <c r="J24" s="17"/>
      <c r="K24" s="17"/>
      <c r="L24" s="17">
        <v>58000</v>
      </c>
      <c r="M24" s="17"/>
      <c r="N24" s="17"/>
      <c r="O24" s="17"/>
      <c r="P24" s="24"/>
      <c r="Q24" s="17"/>
      <c r="R24" s="17"/>
      <c r="S24" s="17"/>
      <c r="T24" s="17"/>
      <c r="U24" s="17"/>
      <c r="V24" s="17"/>
      <c r="W24" s="17"/>
    </row>
    <row r="25" ht="18.75" customHeight="1" spans="1:23">
      <c r="A25" s="57" t="s">
        <v>55</v>
      </c>
      <c r="B25" s="9" t="s">
        <v>189</v>
      </c>
      <c r="C25" s="10" t="s">
        <v>190</v>
      </c>
      <c r="D25" s="9" t="s">
        <v>77</v>
      </c>
      <c r="E25" s="9" t="s">
        <v>78</v>
      </c>
      <c r="F25" s="9" t="s">
        <v>191</v>
      </c>
      <c r="G25" s="9" t="s">
        <v>192</v>
      </c>
      <c r="H25" s="17">
        <v>234000</v>
      </c>
      <c r="I25" s="17">
        <v>234000</v>
      </c>
      <c r="J25" s="17"/>
      <c r="K25" s="17"/>
      <c r="L25" s="17">
        <v>234000</v>
      </c>
      <c r="M25" s="17"/>
      <c r="N25" s="17"/>
      <c r="O25" s="17"/>
      <c r="P25" s="24"/>
      <c r="Q25" s="17"/>
      <c r="R25" s="17"/>
      <c r="S25" s="17"/>
      <c r="T25" s="17"/>
      <c r="U25" s="17"/>
      <c r="V25" s="17"/>
      <c r="W25" s="17"/>
    </row>
    <row r="26" ht="18.75" customHeight="1" spans="1:23">
      <c r="A26" s="57" t="s">
        <v>55</v>
      </c>
      <c r="B26" s="9" t="s">
        <v>193</v>
      </c>
      <c r="C26" s="10" t="s">
        <v>194</v>
      </c>
      <c r="D26" s="9" t="s">
        <v>77</v>
      </c>
      <c r="E26" s="9" t="s">
        <v>78</v>
      </c>
      <c r="F26" s="9" t="s">
        <v>195</v>
      </c>
      <c r="G26" s="9" t="s">
        <v>194</v>
      </c>
      <c r="H26" s="17">
        <v>64781.04</v>
      </c>
      <c r="I26" s="17">
        <v>64781.04</v>
      </c>
      <c r="J26" s="17"/>
      <c r="K26" s="17"/>
      <c r="L26" s="17">
        <v>64781.04</v>
      </c>
      <c r="M26" s="17"/>
      <c r="N26" s="17"/>
      <c r="O26" s="17"/>
      <c r="P26" s="24"/>
      <c r="Q26" s="17"/>
      <c r="R26" s="17"/>
      <c r="S26" s="17"/>
      <c r="T26" s="17"/>
      <c r="U26" s="17"/>
      <c r="V26" s="17"/>
      <c r="W26" s="17"/>
    </row>
    <row r="27" ht="18.75" customHeight="1" spans="1:23">
      <c r="A27" s="57" t="s">
        <v>55</v>
      </c>
      <c r="B27" s="9" t="s">
        <v>193</v>
      </c>
      <c r="C27" s="10" t="s">
        <v>194</v>
      </c>
      <c r="D27" s="9" t="s">
        <v>89</v>
      </c>
      <c r="E27" s="9" t="s">
        <v>90</v>
      </c>
      <c r="F27" s="9" t="s">
        <v>195</v>
      </c>
      <c r="G27" s="9" t="s">
        <v>194</v>
      </c>
      <c r="H27" s="17">
        <v>5843.52</v>
      </c>
      <c r="I27" s="17">
        <v>5843.52</v>
      </c>
      <c r="J27" s="17"/>
      <c r="K27" s="17"/>
      <c r="L27" s="17">
        <v>5843.52</v>
      </c>
      <c r="M27" s="17"/>
      <c r="N27" s="17"/>
      <c r="O27" s="17"/>
      <c r="P27" s="24"/>
      <c r="Q27" s="17"/>
      <c r="R27" s="17"/>
      <c r="S27" s="17"/>
      <c r="T27" s="17"/>
      <c r="U27" s="17"/>
      <c r="V27" s="17"/>
      <c r="W27" s="17"/>
    </row>
    <row r="28" ht="18.75" customHeight="1" spans="1:23">
      <c r="A28" s="57" t="s">
        <v>55</v>
      </c>
      <c r="B28" s="9" t="s">
        <v>196</v>
      </c>
      <c r="C28" s="10" t="s">
        <v>197</v>
      </c>
      <c r="D28" s="9" t="s">
        <v>77</v>
      </c>
      <c r="E28" s="9" t="s">
        <v>78</v>
      </c>
      <c r="F28" s="9" t="s">
        <v>198</v>
      </c>
      <c r="G28" s="9" t="s">
        <v>199</v>
      </c>
      <c r="H28" s="17">
        <v>55780</v>
      </c>
      <c r="I28" s="17">
        <v>55780</v>
      </c>
      <c r="J28" s="17"/>
      <c r="K28" s="17"/>
      <c r="L28" s="17">
        <v>55780</v>
      </c>
      <c r="M28" s="17"/>
      <c r="N28" s="17"/>
      <c r="O28" s="17"/>
      <c r="P28" s="24"/>
      <c r="Q28" s="17"/>
      <c r="R28" s="17"/>
      <c r="S28" s="17"/>
      <c r="T28" s="17"/>
      <c r="U28" s="17"/>
      <c r="V28" s="17"/>
      <c r="W28" s="17"/>
    </row>
    <row r="29" ht="18.75" customHeight="1" spans="1:23">
      <c r="A29" s="57" t="s">
        <v>55</v>
      </c>
      <c r="B29" s="9" t="s">
        <v>196</v>
      </c>
      <c r="C29" s="10" t="s">
        <v>197</v>
      </c>
      <c r="D29" s="9" t="s">
        <v>77</v>
      </c>
      <c r="E29" s="9" t="s">
        <v>78</v>
      </c>
      <c r="F29" s="9" t="s">
        <v>200</v>
      </c>
      <c r="G29" s="9" t="s">
        <v>201</v>
      </c>
      <c r="H29" s="17">
        <v>20000</v>
      </c>
      <c r="I29" s="17">
        <v>20000</v>
      </c>
      <c r="J29" s="17"/>
      <c r="K29" s="17"/>
      <c r="L29" s="17">
        <v>20000</v>
      </c>
      <c r="M29" s="17"/>
      <c r="N29" s="17"/>
      <c r="O29" s="17"/>
      <c r="P29" s="24"/>
      <c r="Q29" s="17"/>
      <c r="R29" s="17"/>
      <c r="S29" s="17"/>
      <c r="T29" s="17"/>
      <c r="U29" s="17"/>
      <c r="V29" s="17"/>
      <c r="W29" s="17"/>
    </row>
    <row r="30" ht="18.75" customHeight="1" spans="1:23">
      <c r="A30" s="57" t="s">
        <v>55</v>
      </c>
      <c r="B30" s="9" t="s">
        <v>196</v>
      </c>
      <c r="C30" s="10" t="s">
        <v>197</v>
      </c>
      <c r="D30" s="9" t="s">
        <v>77</v>
      </c>
      <c r="E30" s="9" t="s">
        <v>78</v>
      </c>
      <c r="F30" s="9" t="s">
        <v>202</v>
      </c>
      <c r="G30" s="9" t="s">
        <v>203</v>
      </c>
      <c r="H30" s="17">
        <v>30000</v>
      </c>
      <c r="I30" s="17">
        <v>30000</v>
      </c>
      <c r="J30" s="17"/>
      <c r="K30" s="17"/>
      <c r="L30" s="17">
        <v>30000</v>
      </c>
      <c r="M30" s="17"/>
      <c r="N30" s="17"/>
      <c r="O30" s="17"/>
      <c r="P30" s="24"/>
      <c r="Q30" s="17"/>
      <c r="R30" s="17"/>
      <c r="S30" s="17"/>
      <c r="T30" s="17"/>
      <c r="U30" s="17"/>
      <c r="V30" s="17"/>
      <c r="W30" s="17"/>
    </row>
    <row r="31" ht="18.75" customHeight="1" spans="1:23">
      <c r="A31" s="57" t="s">
        <v>55</v>
      </c>
      <c r="B31" s="9" t="s">
        <v>196</v>
      </c>
      <c r="C31" s="10" t="s">
        <v>197</v>
      </c>
      <c r="D31" s="9" t="s">
        <v>77</v>
      </c>
      <c r="E31" s="9" t="s">
        <v>78</v>
      </c>
      <c r="F31" s="9" t="s">
        <v>204</v>
      </c>
      <c r="G31" s="9" t="s">
        <v>205</v>
      </c>
      <c r="H31" s="17">
        <v>10000</v>
      </c>
      <c r="I31" s="17">
        <v>10000</v>
      </c>
      <c r="J31" s="17"/>
      <c r="K31" s="17"/>
      <c r="L31" s="17">
        <v>10000</v>
      </c>
      <c r="M31" s="17"/>
      <c r="N31" s="17"/>
      <c r="O31" s="17"/>
      <c r="P31" s="24"/>
      <c r="Q31" s="17"/>
      <c r="R31" s="17"/>
      <c r="S31" s="17"/>
      <c r="T31" s="17"/>
      <c r="U31" s="17"/>
      <c r="V31" s="17"/>
      <c r="W31" s="17"/>
    </row>
    <row r="32" ht="18.75" customHeight="1" spans="1:23">
      <c r="A32" s="57" t="s">
        <v>55</v>
      </c>
      <c r="B32" s="9" t="s">
        <v>196</v>
      </c>
      <c r="C32" s="10" t="s">
        <v>197</v>
      </c>
      <c r="D32" s="9" t="s">
        <v>77</v>
      </c>
      <c r="E32" s="9" t="s">
        <v>78</v>
      </c>
      <c r="F32" s="9" t="s">
        <v>206</v>
      </c>
      <c r="G32" s="9" t="s">
        <v>207</v>
      </c>
      <c r="H32" s="17">
        <v>50000</v>
      </c>
      <c r="I32" s="17">
        <v>50000</v>
      </c>
      <c r="J32" s="17"/>
      <c r="K32" s="17"/>
      <c r="L32" s="17">
        <v>50000</v>
      </c>
      <c r="M32" s="17"/>
      <c r="N32" s="17"/>
      <c r="O32" s="17"/>
      <c r="P32" s="24"/>
      <c r="Q32" s="17"/>
      <c r="R32" s="17"/>
      <c r="S32" s="17"/>
      <c r="T32" s="17"/>
      <c r="U32" s="17"/>
      <c r="V32" s="17"/>
      <c r="W32" s="17"/>
    </row>
    <row r="33" ht="18.75" customHeight="1" spans="1:23">
      <c r="A33" s="57" t="s">
        <v>55</v>
      </c>
      <c r="B33" s="9" t="s">
        <v>196</v>
      </c>
      <c r="C33" s="10" t="s">
        <v>197</v>
      </c>
      <c r="D33" s="9" t="s">
        <v>77</v>
      </c>
      <c r="E33" s="9" t="s">
        <v>78</v>
      </c>
      <c r="F33" s="9" t="s">
        <v>208</v>
      </c>
      <c r="G33" s="9" t="s">
        <v>209</v>
      </c>
      <c r="H33" s="17">
        <v>15000</v>
      </c>
      <c r="I33" s="17">
        <v>15000</v>
      </c>
      <c r="J33" s="17"/>
      <c r="K33" s="17"/>
      <c r="L33" s="17">
        <v>15000</v>
      </c>
      <c r="M33" s="17"/>
      <c r="N33" s="17"/>
      <c r="O33" s="17"/>
      <c r="P33" s="24"/>
      <c r="Q33" s="17"/>
      <c r="R33" s="17"/>
      <c r="S33" s="17"/>
      <c r="T33" s="17"/>
      <c r="U33" s="17"/>
      <c r="V33" s="17"/>
      <c r="W33" s="17"/>
    </row>
    <row r="34" ht="18.75" customHeight="1" spans="1:23">
      <c r="A34" s="57" t="s">
        <v>55</v>
      </c>
      <c r="B34" s="9" t="s">
        <v>196</v>
      </c>
      <c r="C34" s="10" t="s">
        <v>197</v>
      </c>
      <c r="D34" s="9" t="s">
        <v>77</v>
      </c>
      <c r="E34" s="9" t="s">
        <v>78</v>
      </c>
      <c r="F34" s="9" t="s">
        <v>191</v>
      </c>
      <c r="G34" s="9" t="s">
        <v>192</v>
      </c>
      <c r="H34" s="17">
        <v>23400</v>
      </c>
      <c r="I34" s="17">
        <v>23400</v>
      </c>
      <c r="J34" s="17"/>
      <c r="K34" s="17"/>
      <c r="L34" s="17">
        <v>23400</v>
      </c>
      <c r="M34" s="17"/>
      <c r="N34" s="17"/>
      <c r="O34" s="17"/>
      <c r="P34" s="24"/>
      <c r="Q34" s="17"/>
      <c r="R34" s="17"/>
      <c r="S34" s="17"/>
      <c r="T34" s="17"/>
      <c r="U34" s="17"/>
      <c r="V34" s="17"/>
      <c r="W34" s="17"/>
    </row>
    <row r="35" ht="18.75" customHeight="1" spans="1:23">
      <c r="A35" s="57" t="s">
        <v>55</v>
      </c>
      <c r="B35" s="9" t="s">
        <v>196</v>
      </c>
      <c r="C35" s="10" t="s">
        <v>197</v>
      </c>
      <c r="D35" s="9" t="s">
        <v>89</v>
      </c>
      <c r="E35" s="9" t="s">
        <v>90</v>
      </c>
      <c r="F35" s="9" t="s">
        <v>198</v>
      </c>
      <c r="G35" s="9" t="s">
        <v>199</v>
      </c>
      <c r="H35" s="17">
        <v>30090</v>
      </c>
      <c r="I35" s="17">
        <v>30090</v>
      </c>
      <c r="J35" s="17"/>
      <c r="K35" s="17"/>
      <c r="L35" s="17">
        <v>30090</v>
      </c>
      <c r="M35" s="17"/>
      <c r="N35" s="17"/>
      <c r="O35" s="17"/>
      <c r="P35" s="24"/>
      <c r="Q35" s="17"/>
      <c r="R35" s="17"/>
      <c r="S35" s="17"/>
      <c r="T35" s="17"/>
      <c r="U35" s="17"/>
      <c r="V35" s="17"/>
      <c r="W35" s="17"/>
    </row>
    <row r="36" ht="18.75" customHeight="1" spans="1:23">
      <c r="A36" s="57" t="s">
        <v>55</v>
      </c>
      <c r="B36" s="9" t="s">
        <v>196</v>
      </c>
      <c r="C36" s="10" t="s">
        <v>197</v>
      </c>
      <c r="D36" s="9" t="s">
        <v>97</v>
      </c>
      <c r="E36" s="9" t="s">
        <v>98</v>
      </c>
      <c r="F36" s="9" t="s">
        <v>210</v>
      </c>
      <c r="G36" s="9" t="s">
        <v>211</v>
      </c>
      <c r="H36" s="17">
        <v>9600</v>
      </c>
      <c r="I36" s="17">
        <v>9600</v>
      </c>
      <c r="J36" s="17"/>
      <c r="K36" s="17"/>
      <c r="L36" s="17">
        <v>9600</v>
      </c>
      <c r="M36" s="17"/>
      <c r="N36" s="17"/>
      <c r="O36" s="17"/>
      <c r="P36" s="24"/>
      <c r="Q36" s="17"/>
      <c r="R36" s="17"/>
      <c r="S36" s="17"/>
      <c r="T36" s="17"/>
      <c r="U36" s="17"/>
      <c r="V36" s="17"/>
      <c r="W36" s="17"/>
    </row>
    <row r="37" ht="18.75" customHeight="1" spans="1:23">
      <c r="A37" s="57" t="s">
        <v>55</v>
      </c>
      <c r="B37" s="9" t="s">
        <v>212</v>
      </c>
      <c r="C37" s="10" t="s">
        <v>146</v>
      </c>
      <c r="D37" s="9" t="s">
        <v>77</v>
      </c>
      <c r="E37" s="9" t="s">
        <v>78</v>
      </c>
      <c r="F37" s="9" t="s">
        <v>213</v>
      </c>
      <c r="G37" s="9" t="s">
        <v>146</v>
      </c>
      <c r="H37" s="17">
        <v>25000</v>
      </c>
      <c r="I37" s="17">
        <v>25000</v>
      </c>
      <c r="J37" s="17"/>
      <c r="K37" s="17"/>
      <c r="L37" s="17">
        <v>25000</v>
      </c>
      <c r="M37" s="17"/>
      <c r="N37" s="17"/>
      <c r="O37" s="17"/>
      <c r="P37" s="24"/>
      <c r="Q37" s="17"/>
      <c r="R37" s="17"/>
      <c r="S37" s="17"/>
      <c r="T37" s="17"/>
      <c r="U37" s="17"/>
      <c r="V37" s="17"/>
      <c r="W37" s="17"/>
    </row>
    <row r="38" ht="18.75" customHeight="1" spans="1:23">
      <c r="A38" s="57" t="s">
        <v>55</v>
      </c>
      <c r="B38" s="9" t="s">
        <v>214</v>
      </c>
      <c r="C38" s="10" t="s">
        <v>215</v>
      </c>
      <c r="D38" s="9" t="s">
        <v>97</v>
      </c>
      <c r="E38" s="9" t="s">
        <v>98</v>
      </c>
      <c r="F38" s="9" t="s">
        <v>216</v>
      </c>
      <c r="G38" s="9" t="s">
        <v>217</v>
      </c>
      <c r="H38" s="17">
        <v>96000</v>
      </c>
      <c r="I38" s="17">
        <v>96000</v>
      </c>
      <c r="J38" s="17"/>
      <c r="K38" s="17"/>
      <c r="L38" s="17">
        <v>96000</v>
      </c>
      <c r="M38" s="17"/>
      <c r="N38" s="17"/>
      <c r="O38" s="17"/>
      <c r="P38" s="24"/>
      <c r="Q38" s="17"/>
      <c r="R38" s="17"/>
      <c r="S38" s="17"/>
      <c r="T38" s="17"/>
      <c r="U38" s="17"/>
      <c r="V38" s="17"/>
      <c r="W38" s="17"/>
    </row>
    <row r="39" ht="18.75" customHeight="1" spans="1:23">
      <c r="A39" s="57" t="s">
        <v>55</v>
      </c>
      <c r="B39" s="9" t="s">
        <v>218</v>
      </c>
      <c r="C39" s="10" t="s">
        <v>219</v>
      </c>
      <c r="D39" s="9" t="s">
        <v>77</v>
      </c>
      <c r="E39" s="9" t="s">
        <v>78</v>
      </c>
      <c r="F39" s="9" t="s">
        <v>173</v>
      </c>
      <c r="G39" s="9" t="s">
        <v>174</v>
      </c>
      <c r="H39" s="17">
        <v>138280.84</v>
      </c>
      <c r="I39" s="17">
        <v>138280.84</v>
      </c>
      <c r="J39" s="17"/>
      <c r="K39" s="17"/>
      <c r="L39" s="17">
        <v>138280.84</v>
      </c>
      <c r="M39" s="17"/>
      <c r="N39" s="17"/>
      <c r="O39" s="17"/>
      <c r="P39" s="24"/>
      <c r="Q39" s="17"/>
      <c r="R39" s="17"/>
      <c r="S39" s="17"/>
      <c r="T39" s="17"/>
      <c r="U39" s="17"/>
      <c r="V39" s="17"/>
      <c r="W39" s="17"/>
    </row>
    <row r="40" ht="18.75" customHeight="1" spans="1:23">
      <c r="A40" s="57" t="s">
        <v>55</v>
      </c>
      <c r="B40" s="9" t="s">
        <v>218</v>
      </c>
      <c r="C40" s="10" t="s">
        <v>219</v>
      </c>
      <c r="D40" s="9" t="s">
        <v>77</v>
      </c>
      <c r="E40" s="9" t="s">
        <v>78</v>
      </c>
      <c r="F40" s="9" t="s">
        <v>173</v>
      </c>
      <c r="G40" s="9" t="s">
        <v>174</v>
      </c>
      <c r="H40" s="17">
        <v>280752</v>
      </c>
      <c r="I40" s="17">
        <v>280752</v>
      </c>
      <c r="J40" s="17"/>
      <c r="K40" s="17"/>
      <c r="L40" s="17">
        <v>280752</v>
      </c>
      <c r="M40" s="17"/>
      <c r="N40" s="17"/>
      <c r="O40" s="17"/>
      <c r="P40" s="24"/>
      <c r="Q40" s="17"/>
      <c r="R40" s="17"/>
      <c r="S40" s="17"/>
      <c r="T40" s="17"/>
      <c r="U40" s="17"/>
      <c r="V40" s="17"/>
      <c r="W40" s="17"/>
    </row>
    <row r="41" ht="18.75" customHeight="1" spans="1:23">
      <c r="A41" s="57" t="s">
        <v>55</v>
      </c>
      <c r="B41" s="9" t="s">
        <v>220</v>
      </c>
      <c r="C41" s="10" t="s">
        <v>221</v>
      </c>
      <c r="D41" s="9" t="s">
        <v>77</v>
      </c>
      <c r="E41" s="9" t="s">
        <v>78</v>
      </c>
      <c r="F41" s="9" t="s">
        <v>222</v>
      </c>
      <c r="G41" s="9" t="s">
        <v>221</v>
      </c>
      <c r="H41" s="17">
        <v>26000</v>
      </c>
      <c r="I41" s="17">
        <v>26000</v>
      </c>
      <c r="J41" s="17"/>
      <c r="K41" s="17"/>
      <c r="L41" s="17">
        <v>26000</v>
      </c>
      <c r="M41" s="17"/>
      <c r="N41" s="17"/>
      <c r="O41" s="17"/>
      <c r="P41" s="24"/>
      <c r="Q41" s="17"/>
      <c r="R41" s="17"/>
      <c r="S41" s="17"/>
      <c r="T41" s="17"/>
      <c r="U41" s="17"/>
      <c r="V41" s="17"/>
      <c r="W41" s="17"/>
    </row>
    <row r="42" ht="18.75" customHeight="1" spans="1:23">
      <c r="A42" s="57" t="s">
        <v>55</v>
      </c>
      <c r="B42" s="9" t="s">
        <v>220</v>
      </c>
      <c r="C42" s="10" t="s">
        <v>221</v>
      </c>
      <c r="D42" s="9" t="s">
        <v>89</v>
      </c>
      <c r="E42" s="9" t="s">
        <v>90</v>
      </c>
      <c r="F42" s="9" t="s">
        <v>222</v>
      </c>
      <c r="G42" s="9" t="s">
        <v>221</v>
      </c>
      <c r="H42" s="17">
        <v>3000</v>
      </c>
      <c r="I42" s="17">
        <v>3000</v>
      </c>
      <c r="J42" s="17"/>
      <c r="K42" s="17"/>
      <c r="L42" s="17">
        <v>3000</v>
      </c>
      <c r="M42" s="17"/>
      <c r="N42" s="17"/>
      <c r="O42" s="17"/>
      <c r="P42" s="24"/>
      <c r="Q42" s="17"/>
      <c r="R42" s="17"/>
      <c r="S42" s="17"/>
      <c r="T42" s="17"/>
      <c r="U42" s="17"/>
      <c r="V42" s="17"/>
      <c r="W42" s="17"/>
    </row>
    <row r="43" ht="18.75" customHeight="1" spans="1:23">
      <c r="A43" s="57" t="s">
        <v>55</v>
      </c>
      <c r="B43" s="9" t="s">
        <v>223</v>
      </c>
      <c r="C43" s="10" t="s">
        <v>224</v>
      </c>
      <c r="D43" s="9" t="s">
        <v>83</v>
      </c>
      <c r="E43" s="9" t="s">
        <v>84</v>
      </c>
      <c r="F43" s="9" t="s">
        <v>225</v>
      </c>
      <c r="G43" s="9" t="s">
        <v>226</v>
      </c>
      <c r="H43" s="17">
        <v>828000</v>
      </c>
      <c r="I43" s="17">
        <v>828000</v>
      </c>
      <c r="J43" s="17"/>
      <c r="K43" s="17"/>
      <c r="L43" s="17">
        <v>828000</v>
      </c>
      <c r="M43" s="17"/>
      <c r="N43" s="17"/>
      <c r="O43" s="17"/>
      <c r="P43" s="24"/>
      <c r="Q43" s="17"/>
      <c r="R43" s="17"/>
      <c r="S43" s="17"/>
      <c r="T43" s="17"/>
      <c r="U43" s="17"/>
      <c r="V43" s="17"/>
      <c r="W43" s="17"/>
    </row>
    <row r="44" ht="18.75" customHeight="1" spans="1:23">
      <c r="A44" s="57" t="s">
        <v>55</v>
      </c>
      <c r="B44" s="9" t="s">
        <v>223</v>
      </c>
      <c r="C44" s="10" t="s">
        <v>224</v>
      </c>
      <c r="D44" s="9" t="s">
        <v>85</v>
      </c>
      <c r="E44" s="9" t="s">
        <v>86</v>
      </c>
      <c r="F44" s="9" t="s">
        <v>225</v>
      </c>
      <c r="G44" s="9" t="s">
        <v>226</v>
      </c>
      <c r="H44" s="17">
        <v>408000</v>
      </c>
      <c r="I44" s="17">
        <v>408000</v>
      </c>
      <c r="J44" s="17"/>
      <c r="K44" s="17"/>
      <c r="L44" s="17">
        <v>408000</v>
      </c>
      <c r="M44" s="17"/>
      <c r="N44" s="17"/>
      <c r="O44" s="17"/>
      <c r="P44" s="24"/>
      <c r="Q44" s="17"/>
      <c r="R44" s="17"/>
      <c r="S44" s="17"/>
      <c r="T44" s="17"/>
      <c r="U44" s="17"/>
      <c r="V44" s="17"/>
      <c r="W44" s="17"/>
    </row>
    <row r="45" ht="18.75" customHeight="1" spans="1:23">
      <c r="A45" s="57" t="s">
        <v>55</v>
      </c>
      <c r="B45" s="9" t="s">
        <v>227</v>
      </c>
      <c r="C45" s="10" t="s">
        <v>228</v>
      </c>
      <c r="D45" s="9" t="s">
        <v>77</v>
      </c>
      <c r="E45" s="9" t="s">
        <v>78</v>
      </c>
      <c r="F45" s="9" t="s">
        <v>225</v>
      </c>
      <c r="G45" s="9" t="s">
        <v>226</v>
      </c>
      <c r="H45" s="17">
        <v>55000</v>
      </c>
      <c r="I45" s="17">
        <v>55000</v>
      </c>
      <c r="J45" s="17"/>
      <c r="K45" s="17"/>
      <c r="L45" s="17">
        <v>55000</v>
      </c>
      <c r="M45" s="17"/>
      <c r="N45" s="17"/>
      <c r="O45" s="17"/>
      <c r="P45" s="24"/>
      <c r="Q45" s="17"/>
      <c r="R45" s="17"/>
      <c r="S45" s="17"/>
      <c r="T45" s="17"/>
      <c r="U45" s="17"/>
      <c r="V45" s="17"/>
      <c r="W45" s="17"/>
    </row>
    <row r="46" ht="18.75" customHeight="1" spans="1:23">
      <c r="A46" s="57" t="s">
        <v>55</v>
      </c>
      <c r="B46" s="9" t="s">
        <v>229</v>
      </c>
      <c r="C46" s="10" t="s">
        <v>230</v>
      </c>
      <c r="D46" s="9" t="s">
        <v>89</v>
      </c>
      <c r="E46" s="9" t="s">
        <v>90</v>
      </c>
      <c r="F46" s="9" t="s">
        <v>231</v>
      </c>
      <c r="G46" s="9" t="s">
        <v>232</v>
      </c>
      <c r="H46" s="17">
        <v>10764</v>
      </c>
      <c r="I46" s="17">
        <v>10764</v>
      </c>
      <c r="J46" s="17"/>
      <c r="K46" s="17"/>
      <c r="L46" s="17">
        <v>10764</v>
      </c>
      <c r="M46" s="17"/>
      <c r="N46" s="17"/>
      <c r="O46" s="17"/>
      <c r="P46" s="24"/>
      <c r="Q46" s="17"/>
      <c r="R46" s="17"/>
      <c r="S46" s="17"/>
      <c r="T46" s="17"/>
      <c r="U46" s="17"/>
      <c r="V46" s="17"/>
      <c r="W46" s="17"/>
    </row>
    <row r="47" ht="18.75" customHeight="1" spans="1:23">
      <c r="A47" s="57" t="s">
        <v>55</v>
      </c>
      <c r="B47" s="9" t="s">
        <v>229</v>
      </c>
      <c r="C47" s="10" t="s">
        <v>230</v>
      </c>
      <c r="D47" s="9" t="s">
        <v>89</v>
      </c>
      <c r="E47" s="9" t="s">
        <v>90</v>
      </c>
      <c r="F47" s="9" t="s">
        <v>231</v>
      </c>
      <c r="G47" s="9" t="s">
        <v>232</v>
      </c>
      <c r="H47" s="17">
        <v>36036</v>
      </c>
      <c r="I47" s="17">
        <v>36036</v>
      </c>
      <c r="J47" s="17"/>
      <c r="K47" s="17"/>
      <c r="L47" s="17">
        <v>36036</v>
      </c>
      <c r="M47" s="17"/>
      <c r="N47" s="17"/>
      <c r="O47" s="17"/>
      <c r="P47" s="24"/>
      <c r="Q47" s="17"/>
      <c r="R47" s="17"/>
      <c r="S47" s="17"/>
      <c r="T47" s="17"/>
      <c r="U47" s="17"/>
      <c r="V47" s="17"/>
      <c r="W47" s="17"/>
    </row>
    <row r="48" ht="18.75" customHeight="1" spans="1:23">
      <c r="A48" s="57" t="s">
        <v>55</v>
      </c>
      <c r="B48" s="9" t="s">
        <v>229</v>
      </c>
      <c r="C48" s="10" t="s">
        <v>230</v>
      </c>
      <c r="D48" s="9" t="s">
        <v>89</v>
      </c>
      <c r="E48" s="9" t="s">
        <v>90</v>
      </c>
      <c r="F48" s="9" t="s">
        <v>231</v>
      </c>
      <c r="G48" s="9" t="s">
        <v>232</v>
      </c>
      <c r="H48" s="17">
        <v>7200</v>
      </c>
      <c r="I48" s="17">
        <v>7200</v>
      </c>
      <c r="J48" s="17"/>
      <c r="K48" s="17"/>
      <c r="L48" s="17">
        <v>7200</v>
      </c>
      <c r="M48" s="17"/>
      <c r="N48" s="17"/>
      <c r="O48" s="17"/>
      <c r="P48" s="24"/>
      <c r="Q48" s="17"/>
      <c r="R48" s="17"/>
      <c r="S48" s="17"/>
      <c r="T48" s="17"/>
      <c r="U48" s="17"/>
      <c r="V48" s="17"/>
      <c r="W48" s="17"/>
    </row>
    <row r="49" ht="18.75" customHeight="1" spans="1:23">
      <c r="A49" s="57" t="s">
        <v>55</v>
      </c>
      <c r="B49" s="9" t="s">
        <v>233</v>
      </c>
      <c r="C49" s="10" t="s">
        <v>234</v>
      </c>
      <c r="D49" s="9" t="s">
        <v>89</v>
      </c>
      <c r="E49" s="9" t="s">
        <v>90</v>
      </c>
      <c r="F49" s="9" t="s">
        <v>169</v>
      </c>
      <c r="G49" s="9" t="s">
        <v>170</v>
      </c>
      <c r="H49" s="17">
        <v>89676</v>
      </c>
      <c r="I49" s="17">
        <v>89676</v>
      </c>
      <c r="J49" s="17"/>
      <c r="K49" s="17"/>
      <c r="L49" s="17">
        <v>89676</v>
      </c>
      <c r="M49" s="17"/>
      <c r="N49" s="17"/>
      <c r="O49" s="17"/>
      <c r="P49" s="24"/>
      <c r="Q49" s="17"/>
      <c r="R49" s="17"/>
      <c r="S49" s="17"/>
      <c r="T49" s="17"/>
      <c r="U49" s="17"/>
      <c r="V49" s="17"/>
      <c r="W49" s="17"/>
    </row>
    <row r="50" ht="18.75" customHeight="1" spans="1:23">
      <c r="A50" s="57" t="s">
        <v>55</v>
      </c>
      <c r="B50" s="9" t="s">
        <v>233</v>
      </c>
      <c r="C50" s="10" t="s">
        <v>234</v>
      </c>
      <c r="D50" s="9" t="s">
        <v>89</v>
      </c>
      <c r="E50" s="9" t="s">
        <v>90</v>
      </c>
      <c r="F50" s="9" t="s">
        <v>171</v>
      </c>
      <c r="G50" s="9" t="s">
        <v>172</v>
      </c>
      <c r="H50" s="17">
        <v>13500</v>
      </c>
      <c r="I50" s="17">
        <v>13500</v>
      </c>
      <c r="J50" s="17"/>
      <c r="K50" s="17"/>
      <c r="L50" s="17">
        <v>13500</v>
      </c>
      <c r="M50" s="17"/>
      <c r="N50" s="17"/>
      <c r="O50" s="17"/>
      <c r="P50" s="24"/>
      <c r="Q50" s="17"/>
      <c r="R50" s="17"/>
      <c r="S50" s="17"/>
      <c r="T50" s="17"/>
      <c r="U50" s="17"/>
      <c r="V50" s="17"/>
      <c r="W50" s="17"/>
    </row>
    <row r="51" ht="18.75" customHeight="1" spans="1:23">
      <c r="A51" s="57" t="s">
        <v>55</v>
      </c>
      <c r="B51" s="9" t="s">
        <v>233</v>
      </c>
      <c r="C51" s="10" t="s">
        <v>234</v>
      </c>
      <c r="D51" s="9" t="s">
        <v>89</v>
      </c>
      <c r="E51" s="9" t="s">
        <v>90</v>
      </c>
      <c r="F51" s="9" t="s">
        <v>173</v>
      </c>
      <c r="G51" s="9" t="s">
        <v>174</v>
      </c>
      <c r="H51" s="17">
        <v>900</v>
      </c>
      <c r="I51" s="17">
        <v>900</v>
      </c>
      <c r="J51" s="17"/>
      <c r="K51" s="17"/>
      <c r="L51" s="17">
        <v>900</v>
      </c>
      <c r="M51" s="17"/>
      <c r="N51" s="17"/>
      <c r="O51" s="17"/>
      <c r="P51" s="24"/>
      <c r="Q51" s="17"/>
      <c r="R51" s="17"/>
      <c r="S51" s="17"/>
      <c r="T51" s="17"/>
      <c r="U51" s="17"/>
      <c r="V51" s="17"/>
      <c r="W51" s="17"/>
    </row>
    <row r="52" ht="18.75" customHeight="1" spans="1:23">
      <c r="A52" s="57" t="s">
        <v>55</v>
      </c>
      <c r="B52" s="9" t="s">
        <v>233</v>
      </c>
      <c r="C52" s="10" t="s">
        <v>234</v>
      </c>
      <c r="D52" s="9" t="s">
        <v>89</v>
      </c>
      <c r="E52" s="9" t="s">
        <v>90</v>
      </c>
      <c r="F52" s="9" t="s">
        <v>173</v>
      </c>
      <c r="G52" s="9" t="s">
        <v>174</v>
      </c>
      <c r="H52" s="17">
        <v>7473</v>
      </c>
      <c r="I52" s="17">
        <v>7473</v>
      </c>
      <c r="J52" s="17"/>
      <c r="K52" s="17"/>
      <c r="L52" s="17">
        <v>7473</v>
      </c>
      <c r="M52" s="17"/>
      <c r="N52" s="17"/>
      <c r="O52" s="17"/>
      <c r="P52" s="24"/>
      <c r="Q52" s="17"/>
      <c r="R52" s="17"/>
      <c r="S52" s="17"/>
      <c r="T52" s="17"/>
      <c r="U52" s="17"/>
      <c r="V52" s="17"/>
      <c r="W52" s="17"/>
    </row>
    <row r="53" ht="18.75" customHeight="1" spans="1:23">
      <c r="A53" s="57" t="s">
        <v>55</v>
      </c>
      <c r="B53" s="9" t="s">
        <v>233</v>
      </c>
      <c r="C53" s="10" t="s">
        <v>234</v>
      </c>
      <c r="D53" s="9" t="s">
        <v>89</v>
      </c>
      <c r="E53" s="9" t="s">
        <v>90</v>
      </c>
      <c r="F53" s="9" t="s">
        <v>231</v>
      </c>
      <c r="G53" s="9" t="s">
        <v>232</v>
      </c>
      <c r="H53" s="17">
        <v>45000</v>
      </c>
      <c r="I53" s="17">
        <v>45000</v>
      </c>
      <c r="J53" s="17"/>
      <c r="K53" s="17"/>
      <c r="L53" s="17">
        <v>45000</v>
      </c>
      <c r="M53" s="17"/>
      <c r="N53" s="17"/>
      <c r="O53" s="17"/>
      <c r="P53" s="24"/>
      <c r="Q53" s="17"/>
      <c r="R53" s="17"/>
      <c r="S53" s="17"/>
      <c r="T53" s="17"/>
      <c r="U53" s="17"/>
      <c r="V53" s="17"/>
      <c r="W53" s="17"/>
    </row>
    <row r="54" ht="18.75" customHeight="1" spans="1:23">
      <c r="A54" s="57" t="s">
        <v>55</v>
      </c>
      <c r="B54" s="9" t="s">
        <v>233</v>
      </c>
      <c r="C54" s="10" t="s">
        <v>234</v>
      </c>
      <c r="D54" s="9" t="s">
        <v>89</v>
      </c>
      <c r="E54" s="9" t="s">
        <v>90</v>
      </c>
      <c r="F54" s="9" t="s">
        <v>231</v>
      </c>
      <c r="G54" s="9" t="s">
        <v>232</v>
      </c>
      <c r="H54" s="17">
        <v>90000</v>
      </c>
      <c r="I54" s="17">
        <v>90000</v>
      </c>
      <c r="J54" s="17"/>
      <c r="K54" s="17"/>
      <c r="L54" s="17">
        <v>90000</v>
      </c>
      <c r="M54" s="17"/>
      <c r="N54" s="17"/>
      <c r="O54" s="17"/>
      <c r="P54" s="24"/>
      <c r="Q54" s="17"/>
      <c r="R54" s="17"/>
      <c r="S54" s="17"/>
      <c r="T54" s="17"/>
      <c r="U54" s="17"/>
      <c r="V54" s="17"/>
      <c r="W54" s="17"/>
    </row>
    <row r="55" ht="18.75" customHeight="1" spans="1:23">
      <c r="A55" s="57" t="s">
        <v>58</v>
      </c>
      <c r="B55" s="9" t="s">
        <v>235</v>
      </c>
      <c r="C55" s="10" t="s">
        <v>176</v>
      </c>
      <c r="D55" s="9" t="s">
        <v>89</v>
      </c>
      <c r="E55" s="9" t="s">
        <v>90</v>
      </c>
      <c r="F55" s="9" t="s">
        <v>177</v>
      </c>
      <c r="G55" s="9" t="s">
        <v>178</v>
      </c>
      <c r="H55" s="17">
        <v>1284.12</v>
      </c>
      <c r="I55" s="17">
        <v>1284.12</v>
      </c>
      <c r="J55" s="17"/>
      <c r="K55" s="17"/>
      <c r="L55" s="17">
        <v>1284.12</v>
      </c>
      <c r="M55" s="17"/>
      <c r="N55" s="17"/>
      <c r="O55" s="17"/>
      <c r="P55" s="24"/>
      <c r="Q55" s="17"/>
      <c r="R55" s="17"/>
      <c r="S55" s="17"/>
      <c r="T55" s="17"/>
      <c r="U55" s="17"/>
      <c r="V55" s="17"/>
      <c r="W55" s="17"/>
    </row>
    <row r="56" ht="18.75" customHeight="1" spans="1:23">
      <c r="A56" s="57" t="s">
        <v>58</v>
      </c>
      <c r="B56" s="9" t="s">
        <v>235</v>
      </c>
      <c r="C56" s="10" t="s">
        <v>176</v>
      </c>
      <c r="D56" s="9" t="s">
        <v>101</v>
      </c>
      <c r="E56" s="9" t="s">
        <v>102</v>
      </c>
      <c r="F56" s="9" t="s">
        <v>179</v>
      </c>
      <c r="G56" s="9" t="s">
        <v>180</v>
      </c>
      <c r="H56" s="17">
        <v>29351.2</v>
      </c>
      <c r="I56" s="17">
        <v>29351.2</v>
      </c>
      <c r="J56" s="17"/>
      <c r="K56" s="17"/>
      <c r="L56" s="17">
        <v>29351.2</v>
      </c>
      <c r="M56" s="17"/>
      <c r="N56" s="17"/>
      <c r="O56" s="17"/>
      <c r="P56" s="24"/>
      <c r="Q56" s="17"/>
      <c r="R56" s="17"/>
      <c r="S56" s="17"/>
      <c r="T56" s="17"/>
      <c r="U56" s="17"/>
      <c r="V56" s="17"/>
      <c r="W56" s="17"/>
    </row>
    <row r="57" ht="18.75" customHeight="1" spans="1:23">
      <c r="A57" s="57" t="s">
        <v>58</v>
      </c>
      <c r="B57" s="9" t="s">
        <v>235</v>
      </c>
      <c r="C57" s="10" t="s">
        <v>176</v>
      </c>
      <c r="D57" s="9" t="s">
        <v>113</v>
      </c>
      <c r="E57" s="9" t="s">
        <v>114</v>
      </c>
      <c r="F57" s="9" t="s">
        <v>181</v>
      </c>
      <c r="G57" s="9" t="s">
        <v>182</v>
      </c>
      <c r="H57" s="17">
        <v>15225.94</v>
      </c>
      <c r="I57" s="17">
        <v>15225.94</v>
      </c>
      <c r="J57" s="17"/>
      <c r="K57" s="17"/>
      <c r="L57" s="17">
        <v>15225.94</v>
      </c>
      <c r="M57" s="17"/>
      <c r="N57" s="17"/>
      <c r="O57" s="17"/>
      <c r="P57" s="24"/>
      <c r="Q57" s="17"/>
      <c r="R57" s="17"/>
      <c r="S57" s="17"/>
      <c r="T57" s="17"/>
      <c r="U57" s="17"/>
      <c r="V57" s="17"/>
      <c r="W57" s="17"/>
    </row>
    <row r="58" ht="18.75" customHeight="1" spans="1:23">
      <c r="A58" s="57" t="s">
        <v>58</v>
      </c>
      <c r="B58" s="9" t="s">
        <v>235</v>
      </c>
      <c r="C58" s="10" t="s">
        <v>176</v>
      </c>
      <c r="D58" s="9" t="s">
        <v>115</v>
      </c>
      <c r="E58" s="9" t="s">
        <v>116</v>
      </c>
      <c r="F58" s="9" t="s">
        <v>177</v>
      </c>
      <c r="G58" s="9" t="s">
        <v>178</v>
      </c>
      <c r="H58" s="17">
        <v>917.23</v>
      </c>
      <c r="I58" s="17">
        <v>917.23</v>
      </c>
      <c r="J58" s="17"/>
      <c r="K58" s="17"/>
      <c r="L58" s="17">
        <v>917.23</v>
      </c>
      <c r="M58" s="17"/>
      <c r="N58" s="17"/>
      <c r="O58" s="17"/>
      <c r="P58" s="24"/>
      <c r="Q58" s="17"/>
      <c r="R58" s="17"/>
      <c r="S58" s="17"/>
      <c r="T58" s="17"/>
      <c r="U58" s="17"/>
      <c r="V58" s="17"/>
      <c r="W58" s="17"/>
    </row>
    <row r="59" ht="18.75" customHeight="1" spans="1:23">
      <c r="A59" s="57" t="s">
        <v>58</v>
      </c>
      <c r="B59" s="9" t="s">
        <v>235</v>
      </c>
      <c r="C59" s="10" t="s">
        <v>176</v>
      </c>
      <c r="D59" s="9" t="s">
        <v>115</v>
      </c>
      <c r="E59" s="9" t="s">
        <v>116</v>
      </c>
      <c r="F59" s="9" t="s">
        <v>177</v>
      </c>
      <c r="G59" s="9" t="s">
        <v>178</v>
      </c>
      <c r="H59" s="17">
        <v>1059</v>
      </c>
      <c r="I59" s="17">
        <v>1059</v>
      </c>
      <c r="J59" s="17"/>
      <c r="K59" s="17"/>
      <c r="L59" s="17">
        <v>1059</v>
      </c>
      <c r="M59" s="17"/>
      <c r="N59" s="17"/>
      <c r="O59" s="17"/>
      <c r="P59" s="24"/>
      <c r="Q59" s="17"/>
      <c r="R59" s="17"/>
      <c r="S59" s="17"/>
      <c r="T59" s="17"/>
      <c r="U59" s="17"/>
      <c r="V59" s="17"/>
      <c r="W59" s="17"/>
    </row>
    <row r="60" ht="18.75" customHeight="1" spans="1:23">
      <c r="A60" s="57" t="s">
        <v>58</v>
      </c>
      <c r="B60" s="9" t="s">
        <v>236</v>
      </c>
      <c r="C60" s="10" t="s">
        <v>122</v>
      </c>
      <c r="D60" s="9" t="s">
        <v>121</v>
      </c>
      <c r="E60" s="9" t="s">
        <v>122</v>
      </c>
      <c r="F60" s="9" t="s">
        <v>184</v>
      </c>
      <c r="G60" s="9" t="s">
        <v>122</v>
      </c>
      <c r="H60" s="17">
        <v>24600</v>
      </c>
      <c r="I60" s="17">
        <v>24600</v>
      </c>
      <c r="J60" s="17"/>
      <c r="K60" s="17"/>
      <c r="L60" s="17">
        <v>24600</v>
      </c>
      <c r="M60" s="17"/>
      <c r="N60" s="17"/>
      <c r="O60" s="17"/>
      <c r="P60" s="24"/>
      <c r="Q60" s="17"/>
      <c r="R60" s="17"/>
      <c r="S60" s="17"/>
      <c r="T60" s="17"/>
      <c r="U60" s="17"/>
      <c r="V60" s="17"/>
      <c r="W60" s="17"/>
    </row>
    <row r="61" ht="18.75" customHeight="1" spans="1:23">
      <c r="A61" s="57" t="s">
        <v>58</v>
      </c>
      <c r="B61" s="9" t="s">
        <v>237</v>
      </c>
      <c r="C61" s="10" t="s">
        <v>194</v>
      </c>
      <c r="D61" s="9" t="s">
        <v>89</v>
      </c>
      <c r="E61" s="9" t="s">
        <v>90</v>
      </c>
      <c r="F61" s="9" t="s">
        <v>195</v>
      </c>
      <c r="G61" s="9" t="s">
        <v>194</v>
      </c>
      <c r="H61" s="17">
        <v>4099.92</v>
      </c>
      <c r="I61" s="17">
        <v>4099.92</v>
      </c>
      <c r="J61" s="17"/>
      <c r="K61" s="17"/>
      <c r="L61" s="17">
        <v>4099.92</v>
      </c>
      <c r="M61" s="17"/>
      <c r="N61" s="17"/>
      <c r="O61" s="17"/>
      <c r="P61" s="24"/>
      <c r="Q61" s="17"/>
      <c r="R61" s="17"/>
      <c r="S61" s="17"/>
      <c r="T61" s="17"/>
      <c r="U61" s="17"/>
      <c r="V61" s="17"/>
      <c r="W61" s="17"/>
    </row>
    <row r="62" ht="18.75" customHeight="1" spans="1:23">
      <c r="A62" s="57" t="s">
        <v>58</v>
      </c>
      <c r="B62" s="9" t="s">
        <v>238</v>
      </c>
      <c r="C62" s="10" t="s">
        <v>221</v>
      </c>
      <c r="D62" s="9" t="s">
        <v>89</v>
      </c>
      <c r="E62" s="9" t="s">
        <v>90</v>
      </c>
      <c r="F62" s="9" t="s">
        <v>222</v>
      </c>
      <c r="G62" s="9" t="s">
        <v>221</v>
      </c>
      <c r="H62" s="17">
        <v>2000</v>
      </c>
      <c r="I62" s="17">
        <v>2000</v>
      </c>
      <c r="J62" s="17"/>
      <c r="K62" s="17"/>
      <c r="L62" s="17">
        <v>2000</v>
      </c>
      <c r="M62" s="17"/>
      <c r="N62" s="17"/>
      <c r="O62" s="17"/>
      <c r="P62" s="24"/>
      <c r="Q62" s="17"/>
      <c r="R62" s="17"/>
      <c r="S62" s="17"/>
      <c r="T62" s="17"/>
      <c r="U62" s="17"/>
      <c r="V62" s="17"/>
      <c r="W62" s="17"/>
    </row>
    <row r="63" ht="18.75" customHeight="1" spans="1:23">
      <c r="A63" s="57" t="s">
        <v>58</v>
      </c>
      <c r="B63" s="9" t="s">
        <v>239</v>
      </c>
      <c r="C63" s="10" t="s">
        <v>230</v>
      </c>
      <c r="D63" s="9" t="s">
        <v>89</v>
      </c>
      <c r="E63" s="9" t="s">
        <v>90</v>
      </c>
      <c r="F63" s="9" t="s">
        <v>231</v>
      </c>
      <c r="G63" s="9" t="s">
        <v>232</v>
      </c>
      <c r="H63" s="17">
        <v>4800</v>
      </c>
      <c r="I63" s="17">
        <v>4800</v>
      </c>
      <c r="J63" s="17"/>
      <c r="K63" s="17"/>
      <c r="L63" s="17">
        <v>4800</v>
      </c>
      <c r="M63" s="17"/>
      <c r="N63" s="17"/>
      <c r="O63" s="17"/>
      <c r="P63" s="24"/>
      <c r="Q63" s="17"/>
      <c r="R63" s="17"/>
      <c r="S63" s="17"/>
      <c r="T63" s="17"/>
      <c r="U63" s="17"/>
      <c r="V63" s="17"/>
      <c r="W63" s="17"/>
    </row>
    <row r="64" ht="18.75" customHeight="1" spans="1:23">
      <c r="A64" s="57" t="s">
        <v>58</v>
      </c>
      <c r="B64" s="9" t="s">
        <v>239</v>
      </c>
      <c r="C64" s="10" t="s">
        <v>230</v>
      </c>
      <c r="D64" s="9" t="s">
        <v>89</v>
      </c>
      <c r="E64" s="9" t="s">
        <v>90</v>
      </c>
      <c r="F64" s="9" t="s">
        <v>231</v>
      </c>
      <c r="G64" s="9" t="s">
        <v>232</v>
      </c>
      <c r="H64" s="17">
        <v>24024</v>
      </c>
      <c r="I64" s="17">
        <v>24024</v>
      </c>
      <c r="J64" s="17"/>
      <c r="K64" s="17"/>
      <c r="L64" s="17">
        <v>24024</v>
      </c>
      <c r="M64" s="17"/>
      <c r="N64" s="17"/>
      <c r="O64" s="17"/>
      <c r="P64" s="24"/>
      <c r="Q64" s="17"/>
      <c r="R64" s="17"/>
      <c r="S64" s="17"/>
      <c r="T64" s="17"/>
      <c r="U64" s="17"/>
      <c r="V64" s="17"/>
      <c r="W64" s="17"/>
    </row>
    <row r="65" ht="18.75" customHeight="1" spans="1:23">
      <c r="A65" s="57" t="s">
        <v>58</v>
      </c>
      <c r="B65" s="9" t="s">
        <v>239</v>
      </c>
      <c r="C65" s="10" t="s">
        <v>230</v>
      </c>
      <c r="D65" s="9" t="s">
        <v>89</v>
      </c>
      <c r="E65" s="9" t="s">
        <v>90</v>
      </c>
      <c r="F65" s="9" t="s">
        <v>231</v>
      </c>
      <c r="G65" s="9" t="s">
        <v>232</v>
      </c>
      <c r="H65" s="17">
        <v>7176</v>
      </c>
      <c r="I65" s="17">
        <v>7176</v>
      </c>
      <c r="J65" s="17"/>
      <c r="K65" s="17"/>
      <c r="L65" s="17">
        <v>7176</v>
      </c>
      <c r="M65" s="17"/>
      <c r="N65" s="17"/>
      <c r="O65" s="17"/>
      <c r="P65" s="24"/>
      <c r="Q65" s="17"/>
      <c r="R65" s="17"/>
      <c r="S65" s="17"/>
      <c r="T65" s="17"/>
      <c r="U65" s="17"/>
      <c r="V65" s="17"/>
      <c r="W65" s="17"/>
    </row>
    <row r="66" ht="18.75" customHeight="1" spans="1:23">
      <c r="A66" s="57" t="s">
        <v>58</v>
      </c>
      <c r="B66" s="9" t="s">
        <v>240</v>
      </c>
      <c r="C66" s="10" t="s">
        <v>234</v>
      </c>
      <c r="D66" s="9" t="s">
        <v>89</v>
      </c>
      <c r="E66" s="9" t="s">
        <v>90</v>
      </c>
      <c r="F66" s="9" t="s">
        <v>169</v>
      </c>
      <c r="G66" s="9" t="s">
        <v>170</v>
      </c>
      <c r="H66" s="17">
        <v>69996</v>
      </c>
      <c r="I66" s="17">
        <v>69996</v>
      </c>
      <c r="J66" s="17"/>
      <c r="K66" s="17"/>
      <c r="L66" s="17">
        <v>69996</v>
      </c>
      <c r="M66" s="17"/>
      <c r="N66" s="17"/>
      <c r="O66" s="17"/>
      <c r="P66" s="24"/>
      <c r="Q66" s="17"/>
      <c r="R66" s="17"/>
      <c r="S66" s="17"/>
      <c r="T66" s="17"/>
      <c r="U66" s="17"/>
      <c r="V66" s="17"/>
      <c r="W66" s="17"/>
    </row>
    <row r="67" ht="18.75" customHeight="1" spans="1:23">
      <c r="A67" s="57" t="s">
        <v>58</v>
      </c>
      <c r="B67" s="9" t="s">
        <v>240</v>
      </c>
      <c r="C67" s="10" t="s">
        <v>234</v>
      </c>
      <c r="D67" s="9" t="s">
        <v>89</v>
      </c>
      <c r="E67" s="9" t="s">
        <v>90</v>
      </c>
      <c r="F67" s="9" t="s">
        <v>171</v>
      </c>
      <c r="G67" s="9" t="s">
        <v>172</v>
      </c>
      <c r="H67" s="17">
        <v>9000</v>
      </c>
      <c r="I67" s="17">
        <v>9000</v>
      </c>
      <c r="J67" s="17"/>
      <c r="K67" s="17"/>
      <c r="L67" s="17">
        <v>9000</v>
      </c>
      <c r="M67" s="17"/>
      <c r="N67" s="17"/>
      <c r="O67" s="17"/>
      <c r="P67" s="24"/>
      <c r="Q67" s="17"/>
      <c r="R67" s="17"/>
      <c r="S67" s="17"/>
      <c r="T67" s="17"/>
      <c r="U67" s="17"/>
      <c r="V67" s="17"/>
      <c r="W67" s="17"/>
    </row>
    <row r="68" ht="18.75" customHeight="1" spans="1:23">
      <c r="A68" s="57" t="s">
        <v>58</v>
      </c>
      <c r="B68" s="9" t="s">
        <v>240</v>
      </c>
      <c r="C68" s="10" t="s">
        <v>234</v>
      </c>
      <c r="D68" s="9" t="s">
        <v>89</v>
      </c>
      <c r="E68" s="9" t="s">
        <v>90</v>
      </c>
      <c r="F68" s="9" t="s">
        <v>173</v>
      </c>
      <c r="G68" s="9" t="s">
        <v>174</v>
      </c>
      <c r="H68" s="17">
        <v>600</v>
      </c>
      <c r="I68" s="17">
        <v>600</v>
      </c>
      <c r="J68" s="17"/>
      <c r="K68" s="17"/>
      <c r="L68" s="17">
        <v>600</v>
      </c>
      <c r="M68" s="17"/>
      <c r="N68" s="17"/>
      <c r="O68" s="17"/>
      <c r="P68" s="24"/>
      <c r="Q68" s="17"/>
      <c r="R68" s="17"/>
      <c r="S68" s="17"/>
      <c r="T68" s="17"/>
      <c r="U68" s="17"/>
      <c r="V68" s="17"/>
      <c r="W68" s="17"/>
    </row>
    <row r="69" ht="18.75" customHeight="1" spans="1:23">
      <c r="A69" s="57" t="s">
        <v>58</v>
      </c>
      <c r="B69" s="9" t="s">
        <v>240</v>
      </c>
      <c r="C69" s="10" t="s">
        <v>234</v>
      </c>
      <c r="D69" s="9" t="s">
        <v>89</v>
      </c>
      <c r="E69" s="9" t="s">
        <v>90</v>
      </c>
      <c r="F69" s="9" t="s">
        <v>173</v>
      </c>
      <c r="G69" s="9" t="s">
        <v>174</v>
      </c>
      <c r="H69" s="17">
        <v>5833</v>
      </c>
      <c r="I69" s="17">
        <v>5833</v>
      </c>
      <c r="J69" s="17"/>
      <c r="K69" s="17"/>
      <c r="L69" s="17">
        <v>5833</v>
      </c>
      <c r="M69" s="17"/>
      <c r="N69" s="17"/>
      <c r="O69" s="17"/>
      <c r="P69" s="24"/>
      <c r="Q69" s="17"/>
      <c r="R69" s="17"/>
      <c r="S69" s="17"/>
      <c r="T69" s="17"/>
      <c r="U69" s="17"/>
      <c r="V69" s="17"/>
      <c r="W69" s="17"/>
    </row>
    <row r="70" ht="18.75" customHeight="1" spans="1:23">
      <c r="A70" s="57" t="s">
        <v>58</v>
      </c>
      <c r="B70" s="9" t="s">
        <v>240</v>
      </c>
      <c r="C70" s="10" t="s">
        <v>234</v>
      </c>
      <c r="D70" s="9" t="s">
        <v>89</v>
      </c>
      <c r="E70" s="9" t="s">
        <v>90</v>
      </c>
      <c r="F70" s="9" t="s">
        <v>231</v>
      </c>
      <c r="G70" s="9" t="s">
        <v>232</v>
      </c>
      <c r="H70" s="17">
        <v>60000</v>
      </c>
      <c r="I70" s="17">
        <v>60000</v>
      </c>
      <c r="J70" s="17"/>
      <c r="K70" s="17"/>
      <c r="L70" s="17">
        <v>60000</v>
      </c>
      <c r="M70" s="17"/>
      <c r="N70" s="17"/>
      <c r="O70" s="17"/>
      <c r="P70" s="24"/>
      <c r="Q70" s="17"/>
      <c r="R70" s="17"/>
      <c r="S70" s="17"/>
      <c r="T70" s="17"/>
      <c r="U70" s="17"/>
      <c r="V70" s="17"/>
      <c r="W70" s="17"/>
    </row>
    <row r="71" ht="18.75" customHeight="1" spans="1:23">
      <c r="A71" s="57" t="s">
        <v>58</v>
      </c>
      <c r="B71" s="9" t="s">
        <v>240</v>
      </c>
      <c r="C71" s="10" t="s">
        <v>234</v>
      </c>
      <c r="D71" s="9" t="s">
        <v>89</v>
      </c>
      <c r="E71" s="9" t="s">
        <v>90</v>
      </c>
      <c r="F71" s="9" t="s">
        <v>231</v>
      </c>
      <c r="G71" s="9" t="s">
        <v>232</v>
      </c>
      <c r="H71" s="17">
        <v>30000</v>
      </c>
      <c r="I71" s="17">
        <v>30000</v>
      </c>
      <c r="J71" s="17"/>
      <c r="K71" s="17"/>
      <c r="L71" s="17">
        <v>30000</v>
      </c>
      <c r="M71" s="17"/>
      <c r="N71" s="17"/>
      <c r="O71" s="17"/>
      <c r="P71" s="24"/>
      <c r="Q71" s="17"/>
      <c r="R71" s="17"/>
      <c r="S71" s="17"/>
      <c r="T71" s="17"/>
      <c r="U71" s="17"/>
      <c r="V71" s="17"/>
      <c r="W71" s="17"/>
    </row>
    <row r="72" ht="18.75" customHeight="1" spans="1:23">
      <c r="A72" s="57" t="s">
        <v>58</v>
      </c>
      <c r="B72" s="9" t="s">
        <v>241</v>
      </c>
      <c r="C72" s="10" t="s">
        <v>215</v>
      </c>
      <c r="D72" s="9" t="s">
        <v>99</v>
      </c>
      <c r="E72" s="9" t="s">
        <v>100</v>
      </c>
      <c r="F72" s="9" t="s">
        <v>216</v>
      </c>
      <c r="G72" s="9" t="s">
        <v>217</v>
      </c>
      <c r="H72" s="17">
        <v>6000</v>
      </c>
      <c r="I72" s="17">
        <v>6000</v>
      </c>
      <c r="J72" s="17"/>
      <c r="K72" s="17"/>
      <c r="L72" s="17">
        <v>6000</v>
      </c>
      <c r="M72" s="17"/>
      <c r="N72" s="17"/>
      <c r="O72" s="17"/>
      <c r="P72" s="24"/>
      <c r="Q72" s="17"/>
      <c r="R72" s="17"/>
      <c r="S72" s="17"/>
      <c r="T72" s="17"/>
      <c r="U72" s="17"/>
      <c r="V72" s="17"/>
      <c r="W72" s="17"/>
    </row>
    <row r="73" ht="18.75" customHeight="1" spans="1:23">
      <c r="A73" s="57" t="s">
        <v>58</v>
      </c>
      <c r="B73" s="9" t="s">
        <v>242</v>
      </c>
      <c r="C73" s="10" t="s">
        <v>197</v>
      </c>
      <c r="D73" s="9" t="s">
        <v>89</v>
      </c>
      <c r="E73" s="9" t="s">
        <v>90</v>
      </c>
      <c r="F73" s="9" t="s">
        <v>198</v>
      </c>
      <c r="G73" s="9" t="s">
        <v>199</v>
      </c>
      <c r="H73" s="17">
        <v>19060</v>
      </c>
      <c r="I73" s="17">
        <v>19060</v>
      </c>
      <c r="J73" s="17"/>
      <c r="K73" s="17"/>
      <c r="L73" s="17">
        <v>19060</v>
      </c>
      <c r="M73" s="17"/>
      <c r="N73" s="17"/>
      <c r="O73" s="17"/>
      <c r="P73" s="24"/>
      <c r="Q73" s="17"/>
      <c r="R73" s="17"/>
      <c r="S73" s="17"/>
      <c r="T73" s="17"/>
      <c r="U73" s="17"/>
      <c r="V73" s="17"/>
      <c r="W73" s="17"/>
    </row>
    <row r="74" ht="18.75" customHeight="1" spans="1:23">
      <c r="A74" s="57" t="s">
        <v>58</v>
      </c>
      <c r="B74" s="9" t="s">
        <v>242</v>
      </c>
      <c r="C74" s="10" t="s">
        <v>197</v>
      </c>
      <c r="D74" s="9" t="s">
        <v>99</v>
      </c>
      <c r="E74" s="9" t="s">
        <v>100</v>
      </c>
      <c r="F74" s="9" t="s">
        <v>210</v>
      </c>
      <c r="G74" s="9" t="s">
        <v>211</v>
      </c>
      <c r="H74" s="17">
        <v>600</v>
      </c>
      <c r="I74" s="17">
        <v>600</v>
      </c>
      <c r="J74" s="17"/>
      <c r="K74" s="17"/>
      <c r="L74" s="17">
        <v>600</v>
      </c>
      <c r="M74" s="17"/>
      <c r="N74" s="17"/>
      <c r="O74" s="17"/>
      <c r="P74" s="24"/>
      <c r="Q74" s="17"/>
      <c r="R74" s="17"/>
      <c r="S74" s="17"/>
      <c r="T74" s="17"/>
      <c r="U74" s="17"/>
      <c r="V74" s="17"/>
      <c r="W74" s="17"/>
    </row>
    <row r="75" ht="18.75" customHeight="1" spans="1:23">
      <c r="A75" s="12" t="s">
        <v>31</v>
      </c>
      <c r="B75" s="12"/>
      <c r="C75" s="12"/>
      <c r="D75" s="12"/>
      <c r="E75" s="12"/>
      <c r="F75" s="12"/>
      <c r="G75" s="12"/>
      <c r="H75" s="17">
        <v>7700148.88</v>
      </c>
      <c r="I75" s="17">
        <v>7700148.88</v>
      </c>
      <c r="J75" s="17"/>
      <c r="K75" s="17"/>
      <c r="L75" s="17">
        <v>7700148.88</v>
      </c>
      <c r="M75" s="17"/>
      <c r="N75" s="17"/>
      <c r="O75" s="17"/>
      <c r="P75" s="17"/>
      <c r="Q75" s="17"/>
      <c r="R75" s="17"/>
      <c r="S75" s="17"/>
      <c r="T75" s="17"/>
      <c r="U75" s="17"/>
      <c r="V75" s="17"/>
      <c r="W75" s="17"/>
    </row>
  </sheetData>
  <mergeCells count="30">
    <mergeCell ref="A3:W3"/>
    <mergeCell ref="A4:G4"/>
    <mergeCell ref="I5:W5"/>
    <mergeCell ref="I6:M6"/>
    <mergeCell ref="N6:P6"/>
    <mergeCell ref="R6:W6"/>
    <mergeCell ref="A75:G75"/>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opLeftCell="E1" workbookViewId="0">
      <pane ySplit="1" topLeftCell="A29" activePane="bottomLeft" state="frozen"/>
      <selection/>
      <selection pane="bottomLeft" activeCell="H30" sqref="H30"/>
    </sheetView>
  </sheetViews>
  <sheetFormatPr defaultColWidth="8.85" defaultRowHeight="15" customHeight="1"/>
  <cols>
    <col min="1" max="8" width="28.575" customWidth="1"/>
    <col min="9" max="23" width="14.2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243</v>
      </c>
    </row>
    <row r="3" ht="45" customHeight="1" spans="1:23">
      <c r="A3" s="4" t="s">
        <v>244</v>
      </c>
      <c r="B3" s="4"/>
      <c r="C3" s="4"/>
      <c r="D3" s="4"/>
      <c r="E3" s="4"/>
      <c r="F3" s="4"/>
      <c r="G3" s="4"/>
      <c r="H3" s="4"/>
      <c r="I3" s="4"/>
      <c r="J3" s="4"/>
      <c r="K3" s="4"/>
      <c r="L3" s="4"/>
      <c r="M3" s="4"/>
      <c r="N3" s="53"/>
      <c r="O3" s="53"/>
      <c r="P3" s="53"/>
      <c r="Q3" s="53"/>
      <c r="R3" s="53"/>
      <c r="S3" s="53"/>
      <c r="T3" s="53"/>
      <c r="U3" s="53"/>
      <c r="V3" s="53"/>
      <c r="W3" s="53"/>
    </row>
    <row r="4" ht="18.75" customHeight="1" spans="1:23">
      <c r="A4" s="5" t="str">
        <f>"单位名称："&amp;"元江哈尼族彝族傣族自治县司法局"</f>
        <v>单位名称：元江哈尼族彝族傣族自治县司法局</v>
      </c>
      <c r="B4" s="5"/>
      <c r="C4" s="5"/>
      <c r="D4" s="5"/>
      <c r="E4" s="5"/>
      <c r="F4" s="5"/>
      <c r="G4" s="5"/>
      <c r="H4" s="5"/>
      <c r="I4" s="54"/>
      <c r="J4" s="54"/>
      <c r="K4" s="54"/>
      <c r="L4" s="54"/>
      <c r="M4" s="54"/>
      <c r="N4" s="6"/>
      <c r="O4" s="6"/>
      <c r="P4" s="6"/>
      <c r="Q4" s="6"/>
      <c r="R4" s="6"/>
      <c r="S4" s="6"/>
      <c r="T4" s="6"/>
      <c r="U4" s="6"/>
      <c r="V4" s="6"/>
      <c r="W4" s="6" t="s">
        <v>28</v>
      </c>
    </row>
    <row r="5" ht="18.75" customHeight="1" spans="1:23">
      <c r="A5" s="13" t="s">
        <v>245</v>
      </c>
      <c r="B5" s="13" t="s">
        <v>152</v>
      </c>
      <c r="C5" s="13" t="s">
        <v>153</v>
      </c>
      <c r="D5" s="13" t="s">
        <v>246</v>
      </c>
      <c r="E5" s="13" t="s">
        <v>154</v>
      </c>
      <c r="F5" s="13" t="s">
        <v>155</v>
      </c>
      <c r="G5" s="13" t="s">
        <v>247</v>
      </c>
      <c r="H5" s="13" t="s">
        <v>157</v>
      </c>
      <c r="I5" s="30" t="s">
        <v>31</v>
      </c>
      <c r="J5" s="30" t="s">
        <v>248</v>
      </c>
      <c r="K5" s="13"/>
      <c r="L5" s="13"/>
      <c r="M5" s="13"/>
      <c r="N5" s="13" t="s">
        <v>159</v>
      </c>
      <c r="O5" s="13"/>
      <c r="P5" s="13"/>
      <c r="Q5" s="13" t="s">
        <v>37</v>
      </c>
      <c r="R5" s="13" t="s">
        <v>64</v>
      </c>
      <c r="S5" s="13"/>
      <c r="T5" s="13"/>
      <c r="U5" s="13"/>
      <c r="V5" s="13"/>
      <c r="W5" s="13"/>
    </row>
    <row r="6" ht="18.75" customHeight="1" spans="1:23">
      <c r="A6" s="13"/>
      <c r="B6" s="13"/>
      <c r="C6" s="13"/>
      <c r="D6" s="13"/>
      <c r="E6" s="13"/>
      <c r="F6" s="13"/>
      <c r="G6" s="13"/>
      <c r="H6" s="13"/>
      <c r="I6" s="30" t="s">
        <v>160</v>
      </c>
      <c r="J6" s="30" t="s">
        <v>34</v>
      </c>
      <c r="K6" s="13"/>
      <c r="L6" s="13" t="s">
        <v>35</v>
      </c>
      <c r="M6" s="13" t="s">
        <v>36</v>
      </c>
      <c r="N6" s="13" t="s">
        <v>34</v>
      </c>
      <c r="O6" s="13" t="s">
        <v>35</v>
      </c>
      <c r="P6" s="13" t="s">
        <v>36</v>
      </c>
      <c r="Q6" s="13" t="s">
        <v>37</v>
      </c>
      <c r="R6" s="13" t="s">
        <v>33</v>
      </c>
      <c r="S6" s="13" t="s">
        <v>40</v>
      </c>
      <c r="T6" s="13" t="s">
        <v>41</v>
      </c>
      <c r="U6" s="13" t="s">
        <v>42</v>
      </c>
      <c r="V6" s="13" t="s">
        <v>43</v>
      </c>
      <c r="W6" s="13" t="s">
        <v>44</v>
      </c>
    </row>
    <row r="7" ht="18.75" customHeight="1" spans="1:23">
      <c r="A7" s="13"/>
      <c r="B7" s="13"/>
      <c r="C7" s="13"/>
      <c r="D7" s="13"/>
      <c r="E7" s="13"/>
      <c r="F7" s="13"/>
      <c r="G7" s="13"/>
      <c r="H7" s="13"/>
      <c r="I7" s="30"/>
      <c r="J7" s="30" t="s">
        <v>34</v>
      </c>
      <c r="K7" s="13"/>
      <c r="L7" s="13" t="s">
        <v>35</v>
      </c>
      <c r="M7" s="13" t="s">
        <v>36</v>
      </c>
      <c r="N7" s="13" t="s">
        <v>34</v>
      </c>
      <c r="O7" s="13" t="s">
        <v>35</v>
      </c>
      <c r="P7" s="13" t="s">
        <v>36</v>
      </c>
      <c r="Q7" s="13"/>
      <c r="R7" s="13" t="s">
        <v>33</v>
      </c>
      <c r="S7" s="13" t="s">
        <v>40</v>
      </c>
      <c r="T7" s="13" t="s">
        <v>41</v>
      </c>
      <c r="U7" s="13" t="s">
        <v>42</v>
      </c>
      <c r="V7" s="13" t="s">
        <v>43</v>
      </c>
      <c r="W7" s="13" t="s">
        <v>44</v>
      </c>
    </row>
    <row r="8" ht="22.65" customHeight="1" spans="1:23">
      <c r="A8" s="13"/>
      <c r="B8" s="13"/>
      <c r="C8" s="13"/>
      <c r="D8" s="13"/>
      <c r="E8" s="13"/>
      <c r="F8" s="13"/>
      <c r="G8" s="13"/>
      <c r="H8" s="13"/>
      <c r="I8" s="30"/>
      <c r="J8" s="30" t="s">
        <v>33</v>
      </c>
      <c r="K8" s="13" t="s">
        <v>249</v>
      </c>
      <c r="L8" s="13"/>
      <c r="M8" s="13"/>
      <c r="N8" s="13"/>
      <c r="O8" s="13"/>
      <c r="P8" s="13"/>
      <c r="Q8" s="13"/>
      <c r="R8" s="13"/>
      <c r="S8" s="13"/>
      <c r="T8" s="13"/>
      <c r="U8" s="13"/>
      <c r="V8" s="13"/>
      <c r="W8" s="13"/>
    </row>
    <row r="9" ht="18.75" customHeight="1" spans="1:23">
      <c r="A9" s="14" t="s">
        <v>45</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250</v>
      </c>
      <c r="D10" s="9"/>
      <c r="E10" s="9"/>
      <c r="F10" s="9"/>
      <c r="G10" s="9"/>
      <c r="H10" s="9"/>
      <c r="I10" s="11">
        <v>100000</v>
      </c>
      <c r="J10" s="11">
        <v>100000</v>
      </c>
      <c r="K10" s="11">
        <v>100000</v>
      </c>
      <c r="L10" s="11"/>
      <c r="M10" s="11"/>
      <c r="N10" s="11"/>
      <c r="O10" s="11"/>
      <c r="P10" s="11"/>
      <c r="Q10" s="11"/>
      <c r="R10" s="11"/>
      <c r="S10" s="11"/>
      <c r="T10" s="11"/>
      <c r="U10" s="11"/>
      <c r="V10" s="11"/>
      <c r="W10" s="11"/>
    </row>
    <row r="11" ht="18.75" customHeight="1" spans="1:23">
      <c r="A11" s="9" t="s">
        <v>251</v>
      </c>
      <c r="B11" s="9" t="s">
        <v>252</v>
      </c>
      <c r="C11" s="10" t="s">
        <v>250</v>
      </c>
      <c r="D11" s="9" t="s">
        <v>55</v>
      </c>
      <c r="E11" s="9" t="s">
        <v>79</v>
      </c>
      <c r="F11" s="9" t="s">
        <v>80</v>
      </c>
      <c r="G11" s="9" t="s">
        <v>253</v>
      </c>
      <c r="H11" s="9" t="s">
        <v>254</v>
      </c>
      <c r="I11" s="11">
        <v>100000</v>
      </c>
      <c r="J11" s="11">
        <v>100000</v>
      </c>
      <c r="K11" s="11">
        <v>100000</v>
      </c>
      <c r="L11" s="11"/>
      <c r="M11" s="11"/>
      <c r="N11" s="11"/>
      <c r="O11" s="11"/>
      <c r="P11" s="11"/>
      <c r="Q11" s="11"/>
      <c r="R11" s="11"/>
      <c r="S11" s="11"/>
      <c r="T11" s="11"/>
      <c r="U11" s="11"/>
      <c r="V11" s="11"/>
      <c r="W11" s="11"/>
    </row>
    <row r="12" ht="18.75" customHeight="1" spans="1:23">
      <c r="A12" s="24"/>
      <c r="B12" s="24"/>
      <c r="C12" s="10" t="s">
        <v>255</v>
      </c>
      <c r="D12" s="24"/>
      <c r="E12" s="24"/>
      <c r="F12" s="24"/>
      <c r="G12" s="24"/>
      <c r="H12" s="24"/>
      <c r="I12" s="11">
        <v>50000</v>
      </c>
      <c r="J12" s="11"/>
      <c r="K12" s="11"/>
      <c r="L12" s="11"/>
      <c r="M12" s="11"/>
      <c r="N12" s="11"/>
      <c r="O12" s="11"/>
      <c r="P12" s="24"/>
      <c r="Q12" s="11"/>
      <c r="R12" s="11">
        <v>50000</v>
      </c>
      <c r="S12" s="11"/>
      <c r="T12" s="11"/>
      <c r="U12" s="11"/>
      <c r="V12" s="11"/>
      <c r="W12" s="11">
        <v>50000</v>
      </c>
    </row>
    <row r="13" ht="18.75" customHeight="1" spans="1:23">
      <c r="A13" s="9" t="s">
        <v>251</v>
      </c>
      <c r="B13" s="9" t="s">
        <v>256</v>
      </c>
      <c r="C13" s="10" t="s">
        <v>255</v>
      </c>
      <c r="D13" s="9" t="s">
        <v>55</v>
      </c>
      <c r="E13" s="9" t="s">
        <v>81</v>
      </c>
      <c r="F13" s="9" t="s">
        <v>82</v>
      </c>
      <c r="G13" s="9" t="s">
        <v>198</v>
      </c>
      <c r="H13" s="9" t="s">
        <v>199</v>
      </c>
      <c r="I13" s="11">
        <v>50000</v>
      </c>
      <c r="J13" s="11"/>
      <c r="K13" s="11"/>
      <c r="L13" s="11"/>
      <c r="M13" s="11"/>
      <c r="N13" s="11"/>
      <c r="O13" s="11"/>
      <c r="P13" s="24"/>
      <c r="Q13" s="11"/>
      <c r="R13" s="11">
        <v>50000</v>
      </c>
      <c r="S13" s="11"/>
      <c r="T13" s="11"/>
      <c r="U13" s="11"/>
      <c r="V13" s="11"/>
      <c r="W13" s="11">
        <v>50000</v>
      </c>
    </row>
    <row r="14" ht="18.75" customHeight="1" spans="1:23">
      <c r="A14" s="24"/>
      <c r="B14" s="24"/>
      <c r="C14" s="10" t="s">
        <v>257</v>
      </c>
      <c r="D14" s="24"/>
      <c r="E14" s="24"/>
      <c r="F14" s="24"/>
      <c r="G14" s="24"/>
      <c r="H14" s="24"/>
      <c r="I14" s="11">
        <v>100000</v>
      </c>
      <c r="J14" s="11">
        <v>100000</v>
      </c>
      <c r="K14" s="11">
        <v>100000</v>
      </c>
      <c r="L14" s="11"/>
      <c r="M14" s="11"/>
      <c r="N14" s="11"/>
      <c r="O14" s="11"/>
      <c r="P14" s="24"/>
      <c r="Q14" s="11"/>
      <c r="R14" s="11"/>
      <c r="S14" s="11"/>
      <c r="T14" s="11"/>
      <c r="U14" s="11"/>
      <c r="V14" s="11"/>
      <c r="W14" s="11"/>
    </row>
    <row r="15" ht="18.75" customHeight="1" spans="1:23">
      <c r="A15" s="9" t="s">
        <v>251</v>
      </c>
      <c r="B15" s="9" t="s">
        <v>258</v>
      </c>
      <c r="C15" s="10" t="s">
        <v>257</v>
      </c>
      <c r="D15" s="9" t="s">
        <v>55</v>
      </c>
      <c r="E15" s="9" t="s">
        <v>83</v>
      </c>
      <c r="F15" s="9" t="s">
        <v>84</v>
      </c>
      <c r="G15" s="9" t="s">
        <v>259</v>
      </c>
      <c r="H15" s="9" t="s">
        <v>260</v>
      </c>
      <c r="I15" s="11">
        <v>100000</v>
      </c>
      <c r="J15" s="11">
        <v>100000</v>
      </c>
      <c r="K15" s="11">
        <v>100000</v>
      </c>
      <c r="L15" s="11"/>
      <c r="M15" s="11"/>
      <c r="N15" s="11"/>
      <c r="O15" s="11"/>
      <c r="P15" s="24"/>
      <c r="Q15" s="11"/>
      <c r="R15" s="11"/>
      <c r="S15" s="11"/>
      <c r="T15" s="11"/>
      <c r="U15" s="11"/>
      <c r="V15" s="11"/>
      <c r="W15" s="11"/>
    </row>
    <row r="16" ht="18.75" customHeight="1" spans="1:23">
      <c r="A16" s="24"/>
      <c r="B16" s="24"/>
      <c r="C16" s="10" t="s">
        <v>261</v>
      </c>
      <c r="D16" s="24"/>
      <c r="E16" s="24"/>
      <c r="F16" s="24"/>
      <c r="G16" s="24"/>
      <c r="H16" s="24"/>
      <c r="I16" s="11">
        <v>100000</v>
      </c>
      <c r="J16" s="11">
        <v>100000</v>
      </c>
      <c r="K16" s="11">
        <v>100000</v>
      </c>
      <c r="L16" s="11"/>
      <c r="M16" s="11"/>
      <c r="N16" s="11"/>
      <c r="O16" s="11"/>
      <c r="P16" s="24"/>
      <c r="Q16" s="11"/>
      <c r="R16" s="11"/>
      <c r="S16" s="11"/>
      <c r="T16" s="11"/>
      <c r="U16" s="11"/>
      <c r="V16" s="11"/>
      <c r="W16" s="11"/>
    </row>
    <row r="17" ht="18.75" customHeight="1" spans="1:23">
      <c r="A17" s="9" t="s">
        <v>251</v>
      </c>
      <c r="B17" s="9" t="s">
        <v>262</v>
      </c>
      <c r="C17" s="10" t="s">
        <v>261</v>
      </c>
      <c r="D17" s="9" t="s">
        <v>55</v>
      </c>
      <c r="E17" s="9" t="s">
        <v>87</v>
      </c>
      <c r="F17" s="9" t="s">
        <v>88</v>
      </c>
      <c r="G17" s="9" t="s">
        <v>253</v>
      </c>
      <c r="H17" s="9" t="s">
        <v>254</v>
      </c>
      <c r="I17" s="11">
        <v>100000</v>
      </c>
      <c r="J17" s="11">
        <v>100000</v>
      </c>
      <c r="K17" s="11">
        <v>100000</v>
      </c>
      <c r="L17" s="11"/>
      <c r="M17" s="11"/>
      <c r="N17" s="11"/>
      <c r="O17" s="11"/>
      <c r="P17" s="24"/>
      <c r="Q17" s="11"/>
      <c r="R17" s="11"/>
      <c r="S17" s="11"/>
      <c r="T17" s="11"/>
      <c r="U17" s="11"/>
      <c r="V17" s="11"/>
      <c r="W17" s="11"/>
    </row>
    <row r="18" ht="18.75" customHeight="1" spans="1:23">
      <c r="A18" s="24"/>
      <c r="B18" s="24"/>
      <c r="C18" s="10" t="s">
        <v>263</v>
      </c>
      <c r="D18" s="24"/>
      <c r="E18" s="24"/>
      <c r="F18" s="24"/>
      <c r="G18" s="24"/>
      <c r="H18" s="24"/>
      <c r="I18" s="11">
        <v>100000</v>
      </c>
      <c r="J18" s="11">
        <v>100000</v>
      </c>
      <c r="K18" s="11">
        <v>100000</v>
      </c>
      <c r="L18" s="11"/>
      <c r="M18" s="11"/>
      <c r="N18" s="11"/>
      <c r="O18" s="11"/>
      <c r="P18" s="24"/>
      <c r="Q18" s="11"/>
      <c r="R18" s="11"/>
      <c r="S18" s="11"/>
      <c r="T18" s="11"/>
      <c r="U18" s="11"/>
      <c r="V18" s="11"/>
      <c r="W18" s="11"/>
    </row>
    <row r="19" ht="18.75" customHeight="1" spans="1:23">
      <c r="A19" s="9" t="s">
        <v>251</v>
      </c>
      <c r="B19" s="9" t="s">
        <v>264</v>
      </c>
      <c r="C19" s="10" t="s">
        <v>263</v>
      </c>
      <c r="D19" s="9" t="s">
        <v>55</v>
      </c>
      <c r="E19" s="9" t="s">
        <v>81</v>
      </c>
      <c r="F19" s="9" t="s">
        <v>82</v>
      </c>
      <c r="G19" s="9" t="s">
        <v>253</v>
      </c>
      <c r="H19" s="9" t="s">
        <v>254</v>
      </c>
      <c r="I19" s="11">
        <v>100000</v>
      </c>
      <c r="J19" s="11">
        <v>100000</v>
      </c>
      <c r="K19" s="11">
        <v>100000</v>
      </c>
      <c r="L19" s="11"/>
      <c r="M19" s="11"/>
      <c r="N19" s="11"/>
      <c r="O19" s="11"/>
      <c r="P19" s="24"/>
      <c r="Q19" s="11"/>
      <c r="R19" s="11"/>
      <c r="S19" s="11"/>
      <c r="T19" s="11"/>
      <c r="U19" s="11"/>
      <c r="V19" s="11"/>
      <c r="W19" s="11"/>
    </row>
    <row r="20" ht="18.75" customHeight="1" spans="1:23">
      <c r="A20" s="24"/>
      <c r="B20" s="24"/>
      <c r="C20" s="10" t="s">
        <v>265</v>
      </c>
      <c r="D20" s="24"/>
      <c r="E20" s="24"/>
      <c r="F20" s="24"/>
      <c r="G20" s="24"/>
      <c r="H20" s="24"/>
      <c r="I20" s="11">
        <v>70000</v>
      </c>
      <c r="J20" s="11">
        <v>70000</v>
      </c>
      <c r="K20" s="11">
        <v>70000</v>
      </c>
      <c r="L20" s="11"/>
      <c r="M20" s="11"/>
      <c r="N20" s="11"/>
      <c r="O20" s="11"/>
      <c r="P20" s="24"/>
      <c r="Q20" s="11"/>
      <c r="R20" s="11"/>
      <c r="S20" s="11"/>
      <c r="T20" s="11"/>
      <c r="U20" s="11"/>
      <c r="V20" s="11"/>
      <c r="W20" s="11"/>
    </row>
    <row r="21" ht="18.75" customHeight="1" spans="1:23">
      <c r="A21" s="9" t="s">
        <v>251</v>
      </c>
      <c r="B21" s="9" t="s">
        <v>266</v>
      </c>
      <c r="C21" s="10" t="s">
        <v>265</v>
      </c>
      <c r="D21" s="9" t="s">
        <v>55</v>
      </c>
      <c r="E21" s="9" t="s">
        <v>85</v>
      </c>
      <c r="F21" s="9" t="s">
        <v>86</v>
      </c>
      <c r="G21" s="9" t="s">
        <v>253</v>
      </c>
      <c r="H21" s="9" t="s">
        <v>254</v>
      </c>
      <c r="I21" s="11">
        <v>70000</v>
      </c>
      <c r="J21" s="11">
        <v>70000</v>
      </c>
      <c r="K21" s="11">
        <v>70000</v>
      </c>
      <c r="L21" s="11"/>
      <c r="M21" s="11"/>
      <c r="N21" s="11"/>
      <c r="O21" s="11"/>
      <c r="P21" s="24"/>
      <c r="Q21" s="11"/>
      <c r="R21" s="11"/>
      <c r="S21" s="11"/>
      <c r="T21" s="11"/>
      <c r="U21" s="11"/>
      <c r="V21" s="11"/>
      <c r="W21" s="11"/>
    </row>
    <row r="22" ht="18.75" customHeight="1" spans="1:23">
      <c r="A22" s="24"/>
      <c r="B22" s="24"/>
      <c r="C22" s="10" t="s">
        <v>267</v>
      </c>
      <c r="D22" s="24"/>
      <c r="E22" s="24"/>
      <c r="F22" s="24"/>
      <c r="G22" s="24"/>
      <c r="H22" s="24"/>
      <c r="I22" s="11">
        <v>100000</v>
      </c>
      <c r="J22" s="11">
        <v>100000</v>
      </c>
      <c r="K22" s="11">
        <v>100000</v>
      </c>
      <c r="L22" s="11"/>
      <c r="M22" s="11"/>
      <c r="N22" s="11"/>
      <c r="O22" s="11"/>
      <c r="P22" s="24"/>
      <c r="Q22" s="11"/>
      <c r="R22" s="11"/>
      <c r="S22" s="11"/>
      <c r="T22" s="11"/>
      <c r="U22" s="11"/>
      <c r="V22" s="11"/>
      <c r="W22" s="11"/>
    </row>
    <row r="23" ht="18.75" customHeight="1" spans="1:23">
      <c r="A23" s="9" t="s">
        <v>251</v>
      </c>
      <c r="B23" s="9" t="s">
        <v>268</v>
      </c>
      <c r="C23" s="10" t="s">
        <v>267</v>
      </c>
      <c r="D23" s="9" t="s">
        <v>55</v>
      </c>
      <c r="E23" s="9" t="s">
        <v>79</v>
      </c>
      <c r="F23" s="9" t="s">
        <v>80</v>
      </c>
      <c r="G23" s="9" t="s">
        <v>259</v>
      </c>
      <c r="H23" s="9" t="s">
        <v>260</v>
      </c>
      <c r="I23" s="11">
        <v>100000</v>
      </c>
      <c r="J23" s="11">
        <v>100000</v>
      </c>
      <c r="K23" s="11">
        <v>100000</v>
      </c>
      <c r="L23" s="11"/>
      <c r="M23" s="11"/>
      <c r="N23" s="11"/>
      <c r="O23" s="11"/>
      <c r="P23" s="24"/>
      <c r="Q23" s="11"/>
      <c r="R23" s="11"/>
      <c r="S23" s="11"/>
      <c r="T23" s="11"/>
      <c r="U23" s="11"/>
      <c r="V23" s="11"/>
      <c r="W23" s="11"/>
    </row>
    <row r="24" ht="18.75" customHeight="1" spans="1:23">
      <c r="A24" s="24"/>
      <c r="B24" s="24"/>
      <c r="C24" s="10" t="s">
        <v>269</v>
      </c>
      <c r="D24" s="24"/>
      <c r="E24" s="24"/>
      <c r="F24" s="24"/>
      <c r="G24" s="24"/>
      <c r="H24" s="24"/>
      <c r="I24" s="11">
        <v>11532</v>
      </c>
      <c r="J24" s="11">
        <v>11532</v>
      </c>
      <c r="K24" s="11">
        <v>11532</v>
      </c>
      <c r="L24" s="11"/>
      <c r="M24" s="11"/>
      <c r="N24" s="11"/>
      <c r="O24" s="11"/>
      <c r="P24" s="24"/>
      <c r="Q24" s="11"/>
      <c r="R24" s="11"/>
      <c r="S24" s="11"/>
      <c r="T24" s="11"/>
      <c r="U24" s="11"/>
      <c r="V24" s="11"/>
      <c r="W24" s="11"/>
    </row>
    <row r="25" ht="18.75" customHeight="1" spans="1:23">
      <c r="A25" s="9" t="s">
        <v>270</v>
      </c>
      <c r="B25" s="9" t="s">
        <v>271</v>
      </c>
      <c r="C25" s="10" t="s">
        <v>269</v>
      </c>
      <c r="D25" s="9" t="s">
        <v>55</v>
      </c>
      <c r="E25" s="9" t="s">
        <v>105</v>
      </c>
      <c r="F25" s="9" t="s">
        <v>106</v>
      </c>
      <c r="G25" s="9" t="s">
        <v>216</v>
      </c>
      <c r="H25" s="9" t="s">
        <v>217</v>
      </c>
      <c r="I25" s="11">
        <v>11532</v>
      </c>
      <c r="J25" s="11">
        <v>11532</v>
      </c>
      <c r="K25" s="11">
        <v>11532</v>
      </c>
      <c r="L25" s="11"/>
      <c r="M25" s="11"/>
      <c r="N25" s="11"/>
      <c r="O25" s="11"/>
      <c r="P25" s="24"/>
      <c r="Q25" s="11"/>
      <c r="R25" s="11"/>
      <c r="S25" s="11"/>
      <c r="T25" s="11"/>
      <c r="U25" s="11"/>
      <c r="V25" s="11"/>
      <c r="W25" s="11"/>
    </row>
    <row r="26" ht="18.75" customHeight="1" spans="1:23">
      <c r="A26" s="24"/>
      <c r="B26" s="24"/>
      <c r="C26" s="10" t="s">
        <v>272</v>
      </c>
      <c r="D26" s="24"/>
      <c r="E26" s="24"/>
      <c r="F26" s="24"/>
      <c r="G26" s="24"/>
      <c r="H26" s="24"/>
      <c r="I26" s="11">
        <v>251813.2</v>
      </c>
      <c r="J26" s="11">
        <v>251813.2</v>
      </c>
      <c r="K26" s="11">
        <v>251813.2</v>
      </c>
      <c r="L26" s="11"/>
      <c r="M26" s="11"/>
      <c r="N26" s="11"/>
      <c r="O26" s="11"/>
      <c r="P26" s="24"/>
      <c r="Q26" s="11"/>
      <c r="R26" s="11"/>
      <c r="S26" s="11"/>
      <c r="T26" s="11"/>
      <c r="U26" s="11"/>
      <c r="V26" s="11"/>
      <c r="W26" s="11"/>
    </row>
    <row r="27" ht="18.75" customHeight="1" spans="1:23">
      <c r="A27" s="9" t="s">
        <v>270</v>
      </c>
      <c r="B27" s="9" t="s">
        <v>273</v>
      </c>
      <c r="C27" s="10" t="s">
        <v>272</v>
      </c>
      <c r="D27" s="9" t="s">
        <v>55</v>
      </c>
      <c r="E27" s="9" t="s">
        <v>105</v>
      </c>
      <c r="F27" s="9" t="s">
        <v>106</v>
      </c>
      <c r="G27" s="9" t="s">
        <v>274</v>
      </c>
      <c r="H27" s="9" t="s">
        <v>275</v>
      </c>
      <c r="I27" s="11">
        <v>251813.2</v>
      </c>
      <c r="J27" s="11">
        <v>251813.2</v>
      </c>
      <c r="K27" s="11">
        <v>251813.2</v>
      </c>
      <c r="L27" s="11"/>
      <c r="M27" s="11"/>
      <c r="N27" s="11"/>
      <c r="O27" s="11"/>
      <c r="P27" s="24"/>
      <c r="Q27" s="11"/>
      <c r="R27" s="11"/>
      <c r="S27" s="11"/>
      <c r="T27" s="11"/>
      <c r="U27" s="11"/>
      <c r="V27" s="11"/>
      <c r="W27" s="11"/>
    </row>
    <row r="28" ht="18.75" customHeight="1" spans="1:23">
      <c r="A28" s="24"/>
      <c r="B28" s="24"/>
      <c r="C28" s="10" t="s">
        <v>276</v>
      </c>
      <c r="D28" s="24"/>
      <c r="E28" s="24"/>
      <c r="F28" s="24"/>
      <c r="G28" s="24"/>
      <c r="H28" s="24"/>
      <c r="I28" s="11">
        <v>56781</v>
      </c>
      <c r="J28" s="11"/>
      <c r="K28" s="11"/>
      <c r="L28" s="11"/>
      <c r="M28" s="11"/>
      <c r="N28" s="11"/>
      <c r="O28" s="11"/>
      <c r="P28" s="24"/>
      <c r="Q28" s="11"/>
      <c r="R28" s="11">
        <v>56781</v>
      </c>
      <c r="S28" s="11"/>
      <c r="T28" s="11"/>
      <c r="U28" s="11"/>
      <c r="V28" s="11"/>
      <c r="W28" s="11">
        <v>56781</v>
      </c>
    </row>
    <row r="29" ht="18.75" customHeight="1" spans="1:23">
      <c r="A29" s="9" t="s">
        <v>251</v>
      </c>
      <c r="B29" s="9" t="s">
        <v>277</v>
      </c>
      <c r="C29" s="10" t="s">
        <v>276</v>
      </c>
      <c r="D29" s="9" t="s">
        <v>58</v>
      </c>
      <c r="E29" s="9" t="s">
        <v>89</v>
      </c>
      <c r="F29" s="9" t="s">
        <v>90</v>
      </c>
      <c r="G29" s="9" t="s">
        <v>198</v>
      </c>
      <c r="H29" s="9" t="s">
        <v>199</v>
      </c>
      <c r="I29" s="11">
        <v>15000</v>
      </c>
      <c r="J29" s="11"/>
      <c r="K29" s="11"/>
      <c r="L29" s="11"/>
      <c r="M29" s="11"/>
      <c r="N29" s="11"/>
      <c r="O29" s="11"/>
      <c r="P29" s="24"/>
      <c r="Q29" s="11"/>
      <c r="R29" s="11">
        <v>15000</v>
      </c>
      <c r="S29" s="11"/>
      <c r="T29" s="11"/>
      <c r="U29" s="11"/>
      <c r="V29" s="11"/>
      <c r="W29" s="11">
        <v>15000</v>
      </c>
    </row>
    <row r="30" ht="18.75" customHeight="1" spans="1:23">
      <c r="A30" s="9" t="s">
        <v>251</v>
      </c>
      <c r="B30" s="9" t="s">
        <v>277</v>
      </c>
      <c r="C30" s="10" t="s">
        <v>276</v>
      </c>
      <c r="D30" s="9" t="s">
        <v>58</v>
      </c>
      <c r="E30" s="9" t="s">
        <v>89</v>
      </c>
      <c r="F30" s="9" t="s">
        <v>90</v>
      </c>
      <c r="G30" s="9" t="s">
        <v>198</v>
      </c>
      <c r="H30" s="9" t="s">
        <v>199</v>
      </c>
      <c r="I30" s="11">
        <v>22781</v>
      </c>
      <c r="J30" s="11"/>
      <c r="K30" s="11"/>
      <c r="L30" s="11"/>
      <c r="M30" s="11"/>
      <c r="N30" s="11"/>
      <c r="O30" s="11"/>
      <c r="P30" s="24"/>
      <c r="Q30" s="11"/>
      <c r="R30" s="11">
        <v>22781</v>
      </c>
      <c r="S30" s="11"/>
      <c r="T30" s="11"/>
      <c r="U30" s="11"/>
      <c r="V30" s="11"/>
      <c r="W30" s="11">
        <v>22781</v>
      </c>
    </row>
    <row r="31" ht="18.75" customHeight="1" spans="1:23">
      <c r="A31" s="9" t="s">
        <v>251</v>
      </c>
      <c r="B31" s="9" t="s">
        <v>277</v>
      </c>
      <c r="C31" s="10" t="s">
        <v>276</v>
      </c>
      <c r="D31" s="9" t="s">
        <v>58</v>
      </c>
      <c r="E31" s="9" t="s">
        <v>89</v>
      </c>
      <c r="F31" s="9" t="s">
        <v>90</v>
      </c>
      <c r="G31" s="9" t="s">
        <v>278</v>
      </c>
      <c r="H31" s="9" t="s">
        <v>279</v>
      </c>
      <c r="I31" s="11">
        <v>4000</v>
      </c>
      <c r="J31" s="11"/>
      <c r="K31" s="11"/>
      <c r="L31" s="11"/>
      <c r="M31" s="11"/>
      <c r="N31" s="11"/>
      <c r="O31" s="11"/>
      <c r="P31" s="24"/>
      <c r="Q31" s="11"/>
      <c r="R31" s="11">
        <v>4000</v>
      </c>
      <c r="S31" s="11"/>
      <c r="T31" s="11"/>
      <c r="U31" s="11"/>
      <c r="V31" s="11"/>
      <c r="W31" s="11">
        <v>4000</v>
      </c>
    </row>
    <row r="32" ht="18.75" customHeight="1" spans="1:23">
      <c r="A32" s="9" t="s">
        <v>251</v>
      </c>
      <c r="B32" s="9" t="s">
        <v>277</v>
      </c>
      <c r="C32" s="10" t="s">
        <v>276</v>
      </c>
      <c r="D32" s="9" t="s">
        <v>58</v>
      </c>
      <c r="E32" s="9" t="s">
        <v>91</v>
      </c>
      <c r="F32" s="9" t="s">
        <v>92</v>
      </c>
      <c r="G32" s="9" t="s">
        <v>280</v>
      </c>
      <c r="H32" s="9" t="s">
        <v>281</v>
      </c>
      <c r="I32" s="11">
        <v>15000</v>
      </c>
      <c r="J32" s="11"/>
      <c r="K32" s="11"/>
      <c r="L32" s="11"/>
      <c r="M32" s="11"/>
      <c r="N32" s="11"/>
      <c r="O32" s="11"/>
      <c r="P32" s="24"/>
      <c r="Q32" s="11"/>
      <c r="R32" s="11">
        <v>15000</v>
      </c>
      <c r="S32" s="11"/>
      <c r="T32" s="11"/>
      <c r="U32" s="11"/>
      <c r="V32" s="11"/>
      <c r="W32" s="11">
        <v>15000</v>
      </c>
    </row>
    <row r="33" ht="18.75" customHeight="1" spans="1:23">
      <c r="A33" s="12" t="s">
        <v>31</v>
      </c>
      <c r="B33" s="12"/>
      <c r="C33" s="12"/>
      <c r="D33" s="12"/>
      <c r="E33" s="12"/>
      <c r="F33" s="12"/>
      <c r="G33" s="12"/>
      <c r="H33" s="12"/>
      <c r="I33" s="11">
        <v>940126.2</v>
      </c>
      <c r="J33" s="11">
        <v>833345.2</v>
      </c>
      <c r="K33" s="11">
        <v>833345.2</v>
      </c>
      <c r="L33" s="11"/>
      <c r="M33" s="11"/>
      <c r="N33" s="11"/>
      <c r="O33" s="11"/>
      <c r="P33" s="11"/>
      <c r="Q33" s="11"/>
      <c r="R33" s="11">
        <v>106781</v>
      </c>
      <c r="S33" s="11"/>
      <c r="T33" s="11"/>
      <c r="U33" s="11"/>
      <c r="V33" s="11"/>
      <c r="W33" s="11">
        <v>106781</v>
      </c>
    </row>
  </sheetData>
  <mergeCells count="28">
    <mergeCell ref="A3:W3"/>
    <mergeCell ref="A4:H4"/>
    <mergeCell ref="J5:M5"/>
    <mergeCell ref="N5:P5"/>
    <mergeCell ref="R5:W5"/>
    <mergeCell ref="A33:H33"/>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2"/>
  <sheetViews>
    <sheetView showZeros="0" workbookViewId="0">
      <pane ySplit="1" topLeftCell="A32" activePane="bottomLeft" state="frozen"/>
      <selection/>
      <selection pane="bottomLeft" activeCell="E47" sqref="E47"/>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1"/>
      <c r="B1" s="31"/>
      <c r="C1" s="31"/>
      <c r="D1" s="31"/>
      <c r="E1" s="31"/>
      <c r="F1" s="31"/>
      <c r="G1" s="31"/>
      <c r="H1" s="31"/>
      <c r="I1" s="31"/>
      <c r="J1" s="31"/>
    </row>
    <row r="2" customHeight="1" spans="1:10">
      <c r="A2" s="21" t="s">
        <v>282</v>
      </c>
      <c r="B2" s="21"/>
      <c r="C2" s="21"/>
      <c r="D2" s="21"/>
      <c r="E2" s="21"/>
      <c r="F2" s="21"/>
      <c r="G2" s="21"/>
      <c r="H2" s="21"/>
      <c r="I2" s="21"/>
      <c r="J2" s="21"/>
    </row>
    <row r="3" ht="45" customHeight="1" spans="1:10">
      <c r="A3" s="32" t="s">
        <v>283</v>
      </c>
      <c r="B3" s="32"/>
      <c r="C3" s="32"/>
      <c r="D3" s="32"/>
      <c r="E3" s="32"/>
      <c r="F3" s="32"/>
      <c r="G3" s="32"/>
      <c r="H3" s="32"/>
      <c r="I3" s="32"/>
      <c r="J3" s="32"/>
    </row>
    <row r="4" ht="20.25" customHeight="1" spans="1:10">
      <c r="A4" s="20" t="str">
        <f>"单位名称："&amp;"元江哈尼族彝族傣族自治县司法局"</f>
        <v>单位名称：元江哈尼族彝族傣族自治县司法局</v>
      </c>
      <c r="B4" s="20"/>
      <c r="C4" s="20"/>
      <c r="D4" s="20"/>
      <c r="E4" s="20"/>
      <c r="F4" s="20"/>
      <c r="G4" s="20"/>
      <c r="H4" s="20"/>
      <c r="I4" s="20"/>
      <c r="J4" s="20"/>
    </row>
    <row r="5" ht="20.25" customHeight="1" spans="1:10">
      <c r="A5" s="33" t="s">
        <v>284</v>
      </c>
      <c r="B5" s="33" t="s">
        <v>285</v>
      </c>
      <c r="C5" s="33" t="s">
        <v>286</v>
      </c>
      <c r="D5" s="33" t="s">
        <v>287</v>
      </c>
      <c r="E5" s="33" t="s">
        <v>288</v>
      </c>
      <c r="F5" s="33" t="s">
        <v>289</v>
      </c>
      <c r="G5" s="33" t="s">
        <v>290</v>
      </c>
      <c r="H5" s="33" t="s">
        <v>291</v>
      </c>
      <c r="I5" s="33" t="s">
        <v>292</v>
      </c>
      <c r="J5" s="33" t="s">
        <v>293</v>
      </c>
    </row>
    <row r="6" ht="46.5" customHeight="1" spans="1:10">
      <c r="A6" s="33"/>
      <c r="B6" s="33"/>
      <c r="C6" s="33"/>
      <c r="D6" s="33"/>
      <c r="E6" s="33"/>
      <c r="F6" s="33"/>
      <c r="G6" s="33"/>
      <c r="H6" s="33"/>
      <c r="I6" s="33"/>
      <c r="J6" s="33"/>
    </row>
    <row r="7" ht="20.25" customHeight="1" spans="1:10">
      <c r="A7" s="34">
        <v>1</v>
      </c>
      <c r="B7" s="34">
        <v>2</v>
      </c>
      <c r="C7" s="34">
        <v>3</v>
      </c>
      <c r="D7" s="34">
        <v>4</v>
      </c>
      <c r="E7" s="34">
        <v>5</v>
      </c>
      <c r="F7" s="34">
        <v>6</v>
      </c>
      <c r="G7" s="34">
        <v>7</v>
      </c>
      <c r="H7" s="34">
        <v>8</v>
      </c>
      <c r="I7" s="34">
        <v>9</v>
      </c>
      <c r="J7" s="34">
        <v>10</v>
      </c>
    </row>
    <row r="8" ht="20.25" customHeight="1" spans="1:10">
      <c r="A8" t="s">
        <v>55</v>
      </c>
      <c r="B8" s="24"/>
      <c r="C8" s="24"/>
      <c r="E8" s="40"/>
      <c r="F8" s="40"/>
      <c r="G8" s="40"/>
      <c r="H8" s="40"/>
      <c r="I8" s="40"/>
      <c r="J8" s="40"/>
    </row>
    <row r="9" ht="20.25" customHeight="1" spans="1:10">
      <c r="A9" s="50" t="s">
        <v>250</v>
      </c>
      <c r="B9" s="24" t="s">
        <v>294</v>
      </c>
      <c r="C9" s="25"/>
      <c r="D9" s="25"/>
      <c r="E9" s="40"/>
      <c r="F9" s="40"/>
      <c r="G9" s="40"/>
      <c r="H9" s="40"/>
      <c r="I9" s="40"/>
      <c r="J9" s="40"/>
    </row>
    <row r="10" ht="20.25" customHeight="1" spans="1:10">
      <c r="A10" s="24"/>
      <c r="B10" s="24"/>
      <c r="C10" s="24" t="s">
        <v>295</v>
      </c>
      <c r="D10" s="51" t="s">
        <v>296</v>
      </c>
      <c r="E10" s="52" t="s">
        <v>297</v>
      </c>
      <c r="F10" s="41" t="s">
        <v>298</v>
      </c>
      <c r="G10" s="25" t="s">
        <v>46</v>
      </c>
      <c r="H10" s="41" t="s">
        <v>299</v>
      </c>
      <c r="I10" s="41" t="s">
        <v>300</v>
      </c>
      <c r="J10" s="52" t="s">
        <v>301</v>
      </c>
    </row>
    <row r="11" ht="20.25" customHeight="1" spans="1:10">
      <c r="A11" s="24"/>
      <c r="B11" s="24"/>
      <c r="C11" s="24" t="s">
        <v>295</v>
      </c>
      <c r="D11" s="51" t="s">
        <v>296</v>
      </c>
      <c r="E11" s="52" t="s">
        <v>302</v>
      </c>
      <c r="F11" s="41" t="s">
        <v>298</v>
      </c>
      <c r="G11" s="25" t="s">
        <v>72</v>
      </c>
      <c r="H11" s="41" t="s">
        <v>303</v>
      </c>
      <c r="I11" s="41" t="s">
        <v>300</v>
      </c>
      <c r="J11" s="52" t="s">
        <v>304</v>
      </c>
    </row>
    <row r="12" ht="20.25" customHeight="1" spans="1:10">
      <c r="A12" s="24"/>
      <c r="B12" s="24"/>
      <c r="C12" s="24" t="s">
        <v>295</v>
      </c>
      <c r="D12" s="51" t="s">
        <v>296</v>
      </c>
      <c r="E12" s="52" t="s">
        <v>305</v>
      </c>
      <c r="F12" s="41" t="s">
        <v>306</v>
      </c>
      <c r="G12" s="25" t="s">
        <v>307</v>
      </c>
      <c r="H12" s="41" t="s">
        <v>308</v>
      </c>
      <c r="I12" s="41" t="s">
        <v>300</v>
      </c>
      <c r="J12" s="52" t="s">
        <v>309</v>
      </c>
    </row>
    <row r="13" ht="20.25" customHeight="1" spans="1:10">
      <c r="A13" s="24"/>
      <c r="B13" s="24"/>
      <c r="C13" s="24" t="s">
        <v>310</v>
      </c>
      <c r="D13" s="51" t="s">
        <v>311</v>
      </c>
      <c r="E13" s="52" t="s">
        <v>312</v>
      </c>
      <c r="F13" s="41" t="s">
        <v>298</v>
      </c>
      <c r="G13" s="25" t="s">
        <v>313</v>
      </c>
      <c r="H13" s="41" t="s">
        <v>308</v>
      </c>
      <c r="I13" s="41" t="s">
        <v>300</v>
      </c>
      <c r="J13" s="52" t="s">
        <v>314</v>
      </c>
    </row>
    <row r="14" ht="20.25" customHeight="1" spans="1:10">
      <c r="A14" s="24"/>
      <c r="B14" s="24"/>
      <c r="C14" s="24" t="s">
        <v>315</v>
      </c>
      <c r="D14" s="51" t="s">
        <v>316</v>
      </c>
      <c r="E14" s="52" t="s">
        <v>317</v>
      </c>
      <c r="F14" s="41" t="s">
        <v>306</v>
      </c>
      <c r="G14" s="25" t="s">
        <v>318</v>
      </c>
      <c r="H14" s="41" t="s">
        <v>308</v>
      </c>
      <c r="I14" s="41" t="s">
        <v>300</v>
      </c>
      <c r="J14" s="52" t="s">
        <v>319</v>
      </c>
    </row>
    <row r="15" ht="20.25" customHeight="1" spans="1:10">
      <c r="A15" s="50" t="s">
        <v>257</v>
      </c>
      <c r="B15" s="24" t="s">
        <v>320</v>
      </c>
      <c r="C15" s="24"/>
      <c r="D15" s="24"/>
      <c r="E15" s="24"/>
      <c r="F15" s="24"/>
      <c r="G15" s="24"/>
      <c r="H15" s="24"/>
      <c r="I15" s="24"/>
      <c r="J15" s="24"/>
    </row>
    <row r="16" ht="20.25" customHeight="1" spans="1:10">
      <c r="A16" s="24"/>
      <c r="B16" s="24"/>
      <c r="C16" s="24" t="s">
        <v>295</v>
      </c>
      <c r="D16" s="51" t="s">
        <v>296</v>
      </c>
      <c r="E16" s="52" t="s">
        <v>321</v>
      </c>
      <c r="F16" s="41" t="s">
        <v>298</v>
      </c>
      <c r="G16" s="25" t="s">
        <v>322</v>
      </c>
      <c r="H16" s="41" t="s">
        <v>323</v>
      </c>
      <c r="I16" s="41" t="s">
        <v>300</v>
      </c>
      <c r="J16" s="52" t="s">
        <v>324</v>
      </c>
    </row>
    <row r="17" ht="20.25" customHeight="1" spans="1:10">
      <c r="A17" s="24"/>
      <c r="B17" s="24"/>
      <c r="C17" s="24" t="s">
        <v>295</v>
      </c>
      <c r="D17" s="51" t="s">
        <v>296</v>
      </c>
      <c r="E17" s="52" t="s">
        <v>302</v>
      </c>
      <c r="F17" s="41" t="s">
        <v>298</v>
      </c>
      <c r="G17" s="25" t="s">
        <v>325</v>
      </c>
      <c r="H17" s="41" t="s">
        <v>326</v>
      </c>
      <c r="I17" s="41" t="s">
        <v>300</v>
      </c>
      <c r="J17" s="52" t="s">
        <v>327</v>
      </c>
    </row>
    <row r="18" ht="20.25" customHeight="1" spans="1:10">
      <c r="A18" s="24"/>
      <c r="B18" s="24"/>
      <c r="C18" s="24" t="s">
        <v>295</v>
      </c>
      <c r="D18" s="51" t="s">
        <v>296</v>
      </c>
      <c r="E18" s="52" t="s">
        <v>328</v>
      </c>
      <c r="F18" s="41" t="s">
        <v>298</v>
      </c>
      <c r="G18" s="25" t="s">
        <v>329</v>
      </c>
      <c r="H18" s="41" t="s">
        <v>330</v>
      </c>
      <c r="I18" s="41" t="s">
        <v>300</v>
      </c>
      <c r="J18" s="52" t="s">
        <v>331</v>
      </c>
    </row>
    <row r="19" ht="20.25" customHeight="1" spans="1:10">
      <c r="A19" s="24"/>
      <c r="B19" s="24"/>
      <c r="C19" s="24" t="s">
        <v>310</v>
      </c>
      <c r="D19" s="51" t="s">
        <v>311</v>
      </c>
      <c r="E19" s="52" t="s">
        <v>332</v>
      </c>
      <c r="F19" s="41" t="s">
        <v>306</v>
      </c>
      <c r="G19" s="25" t="s">
        <v>313</v>
      </c>
      <c r="H19" s="41" t="s">
        <v>308</v>
      </c>
      <c r="I19" s="41" t="s">
        <v>300</v>
      </c>
      <c r="J19" s="52" t="s">
        <v>333</v>
      </c>
    </row>
    <row r="20" ht="20.25" customHeight="1" spans="1:10">
      <c r="A20" s="24"/>
      <c r="B20" s="24"/>
      <c r="C20" s="24" t="s">
        <v>315</v>
      </c>
      <c r="D20" s="51" t="s">
        <v>316</v>
      </c>
      <c r="E20" s="52" t="s">
        <v>334</v>
      </c>
      <c r="F20" s="41" t="s">
        <v>306</v>
      </c>
      <c r="G20" s="25" t="s">
        <v>335</v>
      </c>
      <c r="H20" s="41" t="s">
        <v>308</v>
      </c>
      <c r="I20" s="41" t="s">
        <v>300</v>
      </c>
      <c r="J20" s="52" t="s">
        <v>336</v>
      </c>
    </row>
    <row r="21" ht="20.25" customHeight="1" spans="1:10">
      <c r="A21" s="50" t="s">
        <v>263</v>
      </c>
      <c r="B21" s="24" t="s">
        <v>337</v>
      </c>
      <c r="C21" s="24"/>
      <c r="D21" s="24"/>
      <c r="E21" s="24"/>
      <c r="F21" s="24"/>
      <c r="G21" s="24"/>
      <c r="H21" s="24"/>
      <c r="I21" s="24"/>
      <c r="J21" s="24"/>
    </row>
    <row r="22" ht="20.25" customHeight="1" spans="1:10">
      <c r="A22" s="24"/>
      <c r="B22" s="24"/>
      <c r="C22" s="24" t="s">
        <v>295</v>
      </c>
      <c r="D22" s="51" t="s">
        <v>296</v>
      </c>
      <c r="E22" s="52" t="s">
        <v>338</v>
      </c>
      <c r="F22" s="41" t="s">
        <v>298</v>
      </c>
      <c r="G22" s="25" t="s">
        <v>339</v>
      </c>
      <c r="H22" s="41" t="s">
        <v>340</v>
      </c>
      <c r="I22" s="41" t="s">
        <v>300</v>
      </c>
      <c r="J22" s="52" t="s">
        <v>341</v>
      </c>
    </row>
    <row r="23" ht="20.25" customHeight="1" spans="1:10">
      <c r="A23" s="24"/>
      <c r="B23" s="24"/>
      <c r="C23" s="24" t="s">
        <v>295</v>
      </c>
      <c r="D23" s="51" t="s">
        <v>296</v>
      </c>
      <c r="E23" s="52" t="s">
        <v>342</v>
      </c>
      <c r="F23" s="41" t="s">
        <v>306</v>
      </c>
      <c r="G23" s="25" t="s">
        <v>343</v>
      </c>
      <c r="H23" s="41" t="s">
        <v>330</v>
      </c>
      <c r="I23" s="41" t="s">
        <v>300</v>
      </c>
      <c r="J23" s="52" t="s">
        <v>344</v>
      </c>
    </row>
    <row r="24" ht="20.25" customHeight="1" spans="1:10">
      <c r="A24" s="24"/>
      <c r="B24" s="24"/>
      <c r="C24" s="24" t="s">
        <v>295</v>
      </c>
      <c r="D24" s="51" t="s">
        <v>296</v>
      </c>
      <c r="E24" s="52" t="s">
        <v>345</v>
      </c>
      <c r="F24" s="41" t="s">
        <v>306</v>
      </c>
      <c r="G24" s="25" t="s">
        <v>313</v>
      </c>
      <c r="H24" s="41" t="s">
        <v>330</v>
      </c>
      <c r="I24" s="41" t="s">
        <v>300</v>
      </c>
      <c r="J24" s="52" t="s">
        <v>346</v>
      </c>
    </row>
    <row r="25" ht="20.25" customHeight="1" spans="1:10">
      <c r="A25" s="24"/>
      <c r="B25" s="24"/>
      <c r="C25" s="24" t="s">
        <v>310</v>
      </c>
      <c r="D25" s="51" t="s">
        <v>311</v>
      </c>
      <c r="E25" s="52" t="s">
        <v>347</v>
      </c>
      <c r="F25" s="41" t="s">
        <v>306</v>
      </c>
      <c r="G25" s="25" t="s">
        <v>307</v>
      </c>
      <c r="H25" s="41" t="s">
        <v>308</v>
      </c>
      <c r="I25" s="41" t="s">
        <v>300</v>
      </c>
      <c r="J25" s="52" t="s">
        <v>348</v>
      </c>
    </row>
    <row r="26" ht="20.25" customHeight="1" spans="1:10">
      <c r="A26" s="24"/>
      <c r="B26" s="24"/>
      <c r="C26" s="24" t="s">
        <v>315</v>
      </c>
      <c r="D26" s="51" t="s">
        <v>316</v>
      </c>
      <c r="E26" s="52" t="s">
        <v>349</v>
      </c>
      <c r="F26" s="41" t="s">
        <v>306</v>
      </c>
      <c r="G26" s="25" t="s">
        <v>335</v>
      </c>
      <c r="H26" s="41" t="s">
        <v>308</v>
      </c>
      <c r="I26" s="41" t="s">
        <v>300</v>
      </c>
      <c r="J26" s="52" t="s">
        <v>350</v>
      </c>
    </row>
    <row r="27" ht="20.25" customHeight="1" spans="1:10">
      <c r="A27" s="50" t="s">
        <v>255</v>
      </c>
      <c r="B27" s="24" t="s">
        <v>351</v>
      </c>
      <c r="C27" s="24"/>
      <c r="D27" s="24"/>
      <c r="E27" s="24"/>
      <c r="F27" s="24"/>
      <c r="G27" s="24"/>
      <c r="H27" s="24"/>
      <c r="I27" s="24"/>
      <c r="J27" s="24"/>
    </row>
    <row r="28" ht="20.25" customHeight="1" spans="1:10">
      <c r="A28" s="24"/>
      <c r="B28" s="24"/>
      <c r="C28" s="24" t="s">
        <v>295</v>
      </c>
      <c r="D28" s="51" t="s">
        <v>296</v>
      </c>
      <c r="E28" s="52" t="s">
        <v>352</v>
      </c>
      <c r="F28" s="41" t="s">
        <v>306</v>
      </c>
      <c r="G28" s="25" t="s">
        <v>353</v>
      </c>
      <c r="H28" s="41" t="s">
        <v>354</v>
      </c>
      <c r="I28" s="41" t="s">
        <v>300</v>
      </c>
      <c r="J28" s="52" t="s">
        <v>355</v>
      </c>
    </row>
    <row r="29" ht="20.25" customHeight="1" spans="1:10">
      <c r="A29" s="24"/>
      <c r="B29" s="24"/>
      <c r="C29" s="24" t="s">
        <v>295</v>
      </c>
      <c r="D29" s="51" t="s">
        <v>296</v>
      </c>
      <c r="E29" s="52" t="s">
        <v>356</v>
      </c>
      <c r="F29" s="41" t="s">
        <v>298</v>
      </c>
      <c r="G29" s="25" t="s">
        <v>353</v>
      </c>
      <c r="H29" s="41" t="s">
        <v>340</v>
      </c>
      <c r="I29" s="41" t="s">
        <v>300</v>
      </c>
      <c r="J29" s="52" t="s">
        <v>357</v>
      </c>
    </row>
    <row r="30" ht="20.25" customHeight="1" spans="1:10">
      <c r="A30" s="24"/>
      <c r="B30" s="24"/>
      <c r="C30" s="24" t="s">
        <v>295</v>
      </c>
      <c r="D30" s="51" t="s">
        <v>296</v>
      </c>
      <c r="E30" s="52" t="s">
        <v>356</v>
      </c>
      <c r="F30" s="41" t="s">
        <v>306</v>
      </c>
      <c r="G30" s="25" t="s">
        <v>339</v>
      </c>
      <c r="H30" s="41" t="s">
        <v>340</v>
      </c>
      <c r="I30" s="41" t="s">
        <v>300</v>
      </c>
      <c r="J30" s="52" t="s">
        <v>358</v>
      </c>
    </row>
    <row r="31" ht="20.25" customHeight="1" spans="1:10">
      <c r="A31" s="24"/>
      <c r="B31" s="24"/>
      <c r="C31" s="24" t="s">
        <v>310</v>
      </c>
      <c r="D31" s="51" t="s">
        <v>311</v>
      </c>
      <c r="E31" s="52" t="s">
        <v>359</v>
      </c>
      <c r="F31" s="41" t="s">
        <v>298</v>
      </c>
      <c r="G31" s="25" t="s">
        <v>313</v>
      </c>
      <c r="H31" s="41" t="s">
        <v>308</v>
      </c>
      <c r="I31" s="41" t="s">
        <v>300</v>
      </c>
      <c r="J31" s="52" t="s">
        <v>360</v>
      </c>
    </row>
    <row r="32" ht="20.25" customHeight="1" spans="1:10">
      <c r="A32" s="24"/>
      <c r="B32" s="24"/>
      <c r="C32" s="24" t="s">
        <v>315</v>
      </c>
      <c r="D32" s="51" t="s">
        <v>316</v>
      </c>
      <c r="E32" s="52" t="s">
        <v>361</v>
      </c>
      <c r="F32" s="41" t="s">
        <v>306</v>
      </c>
      <c r="G32" s="25" t="s">
        <v>46</v>
      </c>
      <c r="H32" s="41" t="s">
        <v>308</v>
      </c>
      <c r="I32" s="41" t="s">
        <v>300</v>
      </c>
      <c r="J32" s="52" t="s">
        <v>362</v>
      </c>
    </row>
    <row r="33" ht="20.25" customHeight="1" spans="1:10">
      <c r="A33" s="50" t="s">
        <v>267</v>
      </c>
      <c r="B33" s="24" t="s">
        <v>363</v>
      </c>
      <c r="C33" s="24"/>
      <c r="D33" s="24"/>
      <c r="E33" s="24"/>
      <c r="F33" s="24"/>
      <c r="G33" s="24"/>
      <c r="H33" s="24"/>
      <c r="I33" s="24"/>
      <c r="J33" s="24"/>
    </row>
    <row r="34" ht="20.25" customHeight="1" spans="1:10">
      <c r="A34" s="24"/>
      <c r="B34" s="24"/>
      <c r="C34" s="24" t="s">
        <v>295</v>
      </c>
      <c r="D34" s="51" t="s">
        <v>296</v>
      </c>
      <c r="E34" s="52" t="s">
        <v>364</v>
      </c>
      <c r="F34" s="41" t="s">
        <v>298</v>
      </c>
      <c r="G34" s="25" t="s">
        <v>365</v>
      </c>
      <c r="H34" s="41" t="s">
        <v>366</v>
      </c>
      <c r="I34" s="41" t="s">
        <v>300</v>
      </c>
      <c r="J34" s="52" t="s">
        <v>367</v>
      </c>
    </row>
    <row r="35" ht="20.25" customHeight="1" spans="1:10">
      <c r="A35" s="24"/>
      <c r="B35" s="24"/>
      <c r="C35" s="24" t="s">
        <v>295</v>
      </c>
      <c r="D35" s="51" t="s">
        <v>296</v>
      </c>
      <c r="E35" s="52" t="s">
        <v>368</v>
      </c>
      <c r="F35" s="41" t="s">
        <v>298</v>
      </c>
      <c r="G35" s="25" t="s">
        <v>46</v>
      </c>
      <c r="H35" s="41" t="s">
        <v>354</v>
      </c>
      <c r="I35" s="41" t="s">
        <v>300</v>
      </c>
      <c r="J35" s="52" t="s">
        <v>369</v>
      </c>
    </row>
    <row r="36" ht="20.25" customHeight="1" spans="1:10">
      <c r="A36" s="24"/>
      <c r="B36" s="24"/>
      <c r="C36" s="24" t="s">
        <v>295</v>
      </c>
      <c r="D36" s="51" t="s">
        <v>296</v>
      </c>
      <c r="E36" s="52" t="s">
        <v>370</v>
      </c>
      <c r="F36" s="41" t="s">
        <v>298</v>
      </c>
      <c r="G36" s="25" t="s">
        <v>72</v>
      </c>
      <c r="H36" s="41" t="s">
        <v>323</v>
      </c>
      <c r="I36" s="41" t="s">
        <v>300</v>
      </c>
      <c r="J36" s="52" t="s">
        <v>367</v>
      </c>
    </row>
    <row r="37" ht="20.25" customHeight="1" spans="1:10">
      <c r="A37" s="24"/>
      <c r="B37" s="24"/>
      <c r="C37" s="24" t="s">
        <v>310</v>
      </c>
      <c r="D37" s="51" t="s">
        <v>311</v>
      </c>
      <c r="E37" s="52" t="s">
        <v>371</v>
      </c>
      <c r="F37" s="41" t="s">
        <v>298</v>
      </c>
      <c r="G37" s="25" t="s">
        <v>313</v>
      </c>
      <c r="H37" s="41" t="s">
        <v>308</v>
      </c>
      <c r="I37" s="41" t="s">
        <v>300</v>
      </c>
      <c r="J37" s="52" t="s">
        <v>372</v>
      </c>
    </row>
    <row r="38" ht="20.25" customHeight="1" spans="1:10">
      <c r="A38" s="24"/>
      <c r="B38" s="24"/>
      <c r="C38" s="24" t="s">
        <v>315</v>
      </c>
      <c r="D38" s="51" t="s">
        <v>316</v>
      </c>
      <c r="E38" s="52" t="s">
        <v>361</v>
      </c>
      <c r="F38" s="41" t="s">
        <v>373</v>
      </c>
      <c r="G38" s="25" t="s">
        <v>46</v>
      </c>
      <c r="H38" s="41" t="s">
        <v>308</v>
      </c>
      <c r="I38" s="41" t="s">
        <v>300</v>
      </c>
      <c r="J38" s="52" t="s">
        <v>374</v>
      </c>
    </row>
    <row r="39" ht="20.25" customHeight="1" spans="1:10">
      <c r="A39" s="50" t="s">
        <v>265</v>
      </c>
      <c r="B39" s="24" t="s">
        <v>375</v>
      </c>
      <c r="C39" s="24"/>
      <c r="D39" s="24"/>
      <c r="E39" s="24"/>
      <c r="F39" s="24"/>
      <c r="G39" s="24"/>
      <c r="H39" s="24"/>
      <c r="I39" s="24"/>
      <c r="J39" s="24"/>
    </row>
    <row r="40" ht="20.25" customHeight="1" spans="1:10">
      <c r="A40" s="24"/>
      <c r="B40" s="24"/>
      <c r="C40" s="24" t="s">
        <v>295</v>
      </c>
      <c r="D40" s="51" t="s">
        <v>296</v>
      </c>
      <c r="E40" s="52" t="s">
        <v>376</v>
      </c>
      <c r="F40" s="41" t="s">
        <v>298</v>
      </c>
      <c r="G40" s="25" t="s">
        <v>377</v>
      </c>
      <c r="H40" s="41" t="s">
        <v>330</v>
      </c>
      <c r="I40" s="41" t="s">
        <v>300</v>
      </c>
      <c r="J40" s="52" t="s">
        <v>378</v>
      </c>
    </row>
    <row r="41" ht="20.25" customHeight="1" spans="1:10">
      <c r="A41" s="24"/>
      <c r="B41" s="24"/>
      <c r="C41" s="24" t="s">
        <v>295</v>
      </c>
      <c r="D41" s="51" t="s">
        <v>296</v>
      </c>
      <c r="E41" s="52" t="s">
        <v>379</v>
      </c>
      <c r="F41" s="41" t="s">
        <v>298</v>
      </c>
      <c r="G41" s="25" t="s">
        <v>380</v>
      </c>
      <c r="H41" s="41" t="s">
        <v>299</v>
      </c>
      <c r="I41" s="41" t="s">
        <v>300</v>
      </c>
      <c r="J41" s="52" t="s">
        <v>381</v>
      </c>
    </row>
    <row r="42" ht="20.25" customHeight="1" spans="1:10">
      <c r="A42" s="24"/>
      <c r="B42" s="24"/>
      <c r="C42" s="24" t="s">
        <v>295</v>
      </c>
      <c r="D42" s="51" t="s">
        <v>296</v>
      </c>
      <c r="E42" s="52" t="s">
        <v>302</v>
      </c>
      <c r="F42" s="41" t="s">
        <v>298</v>
      </c>
      <c r="G42" s="25" t="s">
        <v>382</v>
      </c>
      <c r="H42" s="41" t="s">
        <v>326</v>
      </c>
      <c r="I42" s="41" t="s">
        <v>300</v>
      </c>
      <c r="J42" s="52" t="s">
        <v>383</v>
      </c>
    </row>
    <row r="43" ht="20.25" customHeight="1" spans="1:10">
      <c r="A43" s="24"/>
      <c r="B43" s="24"/>
      <c r="C43" s="24" t="s">
        <v>310</v>
      </c>
      <c r="D43" s="51" t="s">
        <v>311</v>
      </c>
      <c r="E43" s="52" t="s">
        <v>384</v>
      </c>
      <c r="F43" s="41" t="s">
        <v>298</v>
      </c>
      <c r="G43" s="25" t="s">
        <v>313</v>
      </c>
      <c r="H43" s="41" t="s">
        <v>308</v>
      </c>
      <c r="I43" s="41" t="s">
        <v>300</v>
      </c>
      <c r="J43" s="52" t="s">
        <v>383</v>
      </c>
    </row>
    <row r="44" ht="20.25" customHeight="1" spans="1:10">
      <c r="A44" s="24"/>
      <c r="B44" s="24"/>
      <c r="C44" s="24" t="s">
        <v>315</v>
      </c>
      <c r="D44" s="51" t="s">
        <v>316</v>
      </c>
      <c r="E44" s="52" t="s">
        <v>385</v>
      </c>
      <c r="F44" s="41" t="s">
        <v>306</v>
      </c>
      <c r="G44" s="25" t="s">
        <v>46</v>
      </c>
      <c r="H44" s="41" t="s">
        <v>308</v>
      </c>
      <c r="I44" s="41" t="s">
        <v>300</v>
      </c>
      <c r="J44" s="52" t="s">
        <v>386</v>
      </c>
    </row>
    <row r="45" ht="20.25" customHeight="1" spans="1:10">
      <c r="A45" s="50" t="s">
        <v>261</v>
      </c>
      <c r="B45" s="24" t="s">
        <v>387</v>
      </c>
      <c r="C45" s="24"/>
      <c r="D45" s="24"/>
      <c r="E45" s="24"/>
      <c r="F45" s="24"/>
      <c r="G45" s="24"/>
      <c r="H45" s="24"/>
      <c r="I45" s="24"/>
      <c r="J45" s="24"/>
    </row>
    <row r="46" ht="20.25" customHeight="1" spans="1:10">
      <c r="A46" s="24"/>
      <c r="B46" s="24"/>
      <c r="C46" s="24" t="s">
        <v>295</v>
      </c>
      <c r="D46" s="51" t="s">
        <v>296</v>
      </c>
      <c r="E46" s="52" t="s">
        <v>388</v>
      </c>
      <c r="F46" s="41" t="s">
        <v>298</v>
      </c>
      <c r="G46" s="25" t="s">
        <v>380</v>
      </c>
      <c r="H46" s="41" t="s">
        <v>299</v>
      </c>
      <c r="I46" s="41" t="s">
        <v>300</v>
      </c>
      <c r="J46" s="52" t="s">
        <v>389</v>
      </c>
    </row>
    <row r="47" ht="20.25" customHeight="1" spans="1:10">
      <c r="A47" s="24"/>
      <c r="B47" s="24"/>
      <c r="C47" s="24" t="s">
        <v>295</v>
      </c>
      <c r="D47" s="51" t="s">
        <v>296</v>
      </c>
      <c r="E47" s="52" t="s">
        <v>390</v>
      </c>
      <c r="F47" s="41" t="s">
        <v>298</v>
      </c>
      <c r="G47" s="25" t="s">
        <v>72</v>
      </c>
      <c r="H47" s="41" t="s">
        <v>366</v>
      </c>
      <c r="I47" s="41" t="s">
        <v>300</v>
      </c>
      <c r="J47" s="52" t="s">
        <v>391</v>
      </c>
    </row>
    <row r="48" ht="20.25" customHeight="1" spans="1:10">
      <c r="A48" s="24"/>
      <c r="B48" s="24"/>
      <c r="C48" s="24" t="s">
        <v>295</v>
      </c>
      <c r="D48" s="51" t="s">
        <v>296</v>
      </c>
      <c r="E48" s="52" t="s">
        <v>392</v>
      </c>
      <c r="F48" s="41" t="s">
        <v>298</v>
      </c>
      <c r="G48" s="25" t="s">
        <v>72</v>
      </c>
      <c r="H48" s="41" t="s">
        <v>303</v>
      </c>
      <c r="I48" s="41" t="s">
        <v>300</v>
      </c>
      <c r="J48" s="52" t="s">
        <v>393</v>
      </c>
    </row>
    <row r="49" ht="20.25" customHeight="1" spans="1:10">
      <c r="A49" s="24"/>
      <c r="B49" s="24"/>
      <c r="C49" s="24" t="s">
        <v>310</v>
      </c>
      <c r="D49" s="51" t="s">
        <v>311</v>
      </c>
      <c r="E49" s="52" t="s">
        <v>394</v>
      </c>
      <c r="F49" s="41" t="s">
        <v>306</v>
      </c>
      <c r="G49" s="25" t="s">
        <v>318</v>
      </c>
      <c r="H49" s="41" t="s">
        <v>308</v>
      </c>
      <c r="I49" s="41" t="s">
        <v>300</v>
      </c>
      <c r="J49" s="52" t="s">
        <v>395</v>
      </c>
    </row>
    <row r="50" ht="20.25" customHeight="1" spans="1:10">
      <c r="A50" s="24"/>
      <c r="B50" s="24"/>
      <c r="C50" s="24" t="s">
        <v>315</v>
      </c>
      <c r="D50" s="51" t="s">
        <v>316</v>
      </c>
      <c r="E50" s="52" t="s">
        <v>396</v>
      </c>
      <c r="F50" s="41" t="s">
        <v>306</v>
      </c>
      <c r="G50" s="25" t="s">
        <v>318</v>
      </c>
      <c r="H50" s="41" t="s">
        <v>308</v>
      </c>
      <c r="I50" s="41" t="s">
        <v>300</v>
      </c>
      <c r="J50" s="52" t="s">
        <v>397</v>
      </c>
    </row>
    <row r="51" ht="20.25" customHeight="1" spans="1:10">
      <c r="A51" s="50" t="s">
        <v>269</v>
      </c>
      <c r="B51" s="24" t="s">
        <v>398</v>
      </c>
      <c r="C51" s="24"/>
      <c r="D51" s="24"/>
      <c r="E51" s="24"/>
      <c r="F51" s="24"/>
      <c r="G51" s="24"/>
      <c r="H51" s="24"/>
      <c r="I51" s="24"/>
      <c r="J51" s="24"/>
    </row>
    <row r="52" ht="20.25" customHeight="1" spans="1:10">
      <c r="A52" s="24"/>
      <c r="B52" s="24"/>
      <c r="C52" s="24" t="s">
        <v>295</v>
      </c>
      <c r="D52" s="51" t="s">
        <v>296</v>
      </c>
      <c r="E52" s="52" t="s">
        <v>399</v>
      </c>
      <c r="F52" s="41" t="s">
        <v>298</v>
      </c>
      <c r="G52" s="25" t="s">
        <v>45</v>
      </c>
      <c r="H52" s="41" t="s">
        <v>330</v>
      </c>
      <c r="I52" s="41" t="s">
        <v>300</v>
      </c>
      <c r="J52" s="52" t="s">
        <v>400</v>
      </c>
    </row>
    <row r="53" ht="20.25" customHeight="1" spans="1:10">
      <c r="A53" s="24"/>
      <c r="B53" s="24"/>
      <c r="C53" s="24" t="s">
        <v>295</v>
      </c>
      <c r="D53" s="51" t="s">
        <v>296</v>
      </c>
      <c r="E53" s="52" t="s">
        <v>401</v>
      </c>
      <c r="F53" s="41" t="s">
        <v>298</v>
      </c>
      <c r="G53" s="25" t="s">
        <v>402</v>
      </c>
      <c r="H53" s="41" t="s">
        <v>403</v>
      </c>
      <c r="I53" s="41" t="s">
        <v>300</v>
      </c>
      <c r="J53" s="52" t="s">
        <v>404</v>
      </c>
    </row>
    <row r="54" ht="20.25" customHeight="1" spans="1:10">
      <c r="A54" s="24"/>
      <c r="B54" s="24"/>
      <c r="C54" s="24" t="s">
        <v>295</v>
      </c>
      <c r="D54" s="51" t="s">
        <v>296</v>
      </c>
      <c r="E54" s="52" t="s">
        <v>405</v>
      </c>
      <c r="F54" s="41" t="s">
        <v>298</v>
      </c>
      <c r="G54" s="25" t="s">
        <v>406</v>
      </c>
      <c r="H54" s="41" t="s">
        <v>326</v>
      </c>
      <c r="I54" s="41" t="s">
        <v>300</v>
      </c>
      <c r="J54" s="52" t="s">
        <v>407</v>
      </c>
    </row>
    <row r="55" ht="20.25" customHeight="1" spans="1:10">
      <c r="A55" s="24"/>
      <c r="B55" s="24"/>
      <c r="C55" s="24" t="s">
        <v>295</v>
      </c>
      <c r="D55" s="51" t="s">
        <v>408</v>
      </c>
      <c r="E55" s="52" t="s">
        <v>409</v>
      </c>
      <c r="F55" s="41" t="s">
        <v>298</v>
      </c>
      <c r="G55" s="25" t="s">
        <v>410</v>
      </c>
      <c r="H55" s="41" t="s">
        <v>411</v>
      </c>
      <c r="I55" s="41" t="s">
        <v>300</v>
      </c>
      <c r="J55" s="52" t="s">
        <v>412</v>
      </c>
    </row>
    <row r="56" ht="20.25" customHeight="1" spans="1:10">
      <c r="A56" s="24"/>
      <c r="B56" s="24"/>
      <c r="C56" s="24" t="s">
        <v>295</v>
      </c>
      <c r="D56" s="51" t="s">
        <v>413</v>
      </c>
      <c r="E56" s="52" t="s">
        <v>414</v>
      </c>
      <c r="F56" s="41" t="s">
        <v>298</v>
      </c>
      <c r="G56" s="25" t="s">
        <v>415</v>
      </c>
      <c r="H56" s="41" t="s">
        <v>326</v>
      </c>
      <c r="I56" s="41" t="s">
        <v>300</v>
      </c>
      <c r="J56" s="52" t="s">
        <v>416</v>
      </c>
    </row>
    <row r="57" ht="20.25" customHeight="1" spans="1:10">
      <c r="A57" s="24"/>
      <c r="B57" s="24"/>
      <c r="C57" s="24" t="s">
        <v>310</v>
      </c>
      <c r="D57" s="51" t="s">
        <v>311</v>
      </c>
      <c r="E57" s="52" t="s">
        <v>417</v>
      </c>
      <c r="F57" s="41" t="s">
        <v>306</v>
      </c>
      <c r="G57" s="25" t="s">
        <v>318</v>
      </c>
      <c r="H57" s="41" t="s">
        <v>308</v>
      </c>
      <c r="I57" s="41" t="s">
        <v>300</v>
      </c>
      <c r="J57" s="52" t="s">
        <v>418</v>
      </c>
    </row>
    <row r="58" ht="20.25" customHeight="1" spans="1:10">
      <c r="A58" s="24"/>
      <c r="B58" s="24"/>
      <c r="C58" s="24" t="s">
        <v>315</v>
      </c>
      <c r="D58" s="51" t="s">
        <v>316</v>
      </c>
      <c r="E58" s="52" t="s">
        <v>419</v>
      </c>
      <c r="F58" s="41" t="s">
        <v>306</v>
      </c>
      <c r="G58" s="25" t="s">
        <v>318</v>
      </c>
      <c r="H58" s="41" t="s">
        <v>308</v>
      </c>
      <c r="I58" s="41" t="s">
        <v>300</v>
      </c>
      <c r="J58" s="52" t="s">
        <v>420</v>
      </c>
    </row>
    <row r="59" ht="20.25" customHeight="1" spans="1:10">
      <c r="A59" s="50" t="s">
        <v>272</v>
      </c>
      <c r="B59" s="24" t="s">
        <v>421</v>
      </c>
      <c r="C59" s="24"/>
      <c r="D59" s="24"/>
      <c r="E59" s="24"/>
      <c r="F59" s="24"/>
      <c r="G59" s="24"/>
      <c r="H59" s="24"/>
      <c r="I59" s="24"/>
      <c r="J59" s="24"/>
    </row>
    <row r="60" ht="20.25" customHeight="1" spans="1:10">
      <c r="A60" s="24"/>
      <c r="B60" s="24"/>
      <c r="C60" s="24" t="s">
        <v>295</v>
      </c>
      <c r="D60" s="51" t="s">
        <v>296</v>
      </c>
      <c r="E60" s="52" t="s">
        <v>399</v>
      </c>
      <c r="F60" s="41" t="s">
        <v>298</v>
      </c>
      <c r="G60" s="25" t="s">
        <v>45</v>
      </c>
      <c r="H60" s="41" t="s">
        <v>330</v>
      </c>
      <c r="I60" s="41" t="s">
        <v>300</v>
      </c>
      <c r="J60" s="52" t="s">
        <v>422</v>
      </c>
    </row>
    <row r="61" ht="20.25" customHeight="1" spans="1:10">
      <c r="A61" s="24"/>
      <c r="B61" s="24"/>
      <c r="C61" s="24" t="s">
        <v>295</v>
      </c>
      <c r="D61" s="51" t="s">
        <v>296</v>
      </c>
      <c r="E61" s="52" t="s">
        <v>423</v>
      </c>
      <c r="F61" s="41" t="s">
        <v>298</v>
      </c>
      <c r="G61" s="25" t="s">
        <v>424</v>
      </c>
      <c r="H61" s="41" t="s">
        <v>326</v>
      </c>
      <c r="I61" s="41" t="s">
        <v>300</v>
      </c>
      <c r="J61" s="52" t="s">
        <v>425</v>
      </c>
    </row>
    <row r="62" ht="20.25" customHeight="1" spans="1:10">
      <c r="A62" s="24"/>
      <c r="B62" s="24"/>
      <c r="C62" s="24" t="s">
        <v>295</v>
      </c>
      <c r="D62" s="51" t="s">
        <v>296</v>
      </c>
      <c r="E62" s="52" t="s">
        <v>426</v>
      </c>
      <c r="F62" s="41" t="s">
        <v>298</v>
      </c>
      <c r="G62" s="25" t="s">
        <v>427</v>
      </c>
      <c r="H62" s="41" t="s">
        <v>326</v>
      </c>
      <c r="I62" s="41" t="s">
        <v>300</v>
      </c>
      <c r="J62" s="52" t="s">
        <v>428</v>
      </c>
    </row>
    <row r="63" ht="20.25" customHeight="1" spans="1:10">
      <c r="A63" s="24"/>
      <c r="B63" s="24"/>
      <c r="C63" s="24" t="s">
        <v>295</v>
      </c>
      <c r="D63" s="51" t="s">
        <v>408</v>
      </c>
      <c r="E63" s="52" t="s">
        <v>409</v>
      </c>
      <c r="F63" s="41" t="s">
        <v>298</v>
      </c>
      <c r="G63" s="25" t="s">
        <v>410</v>
      </c>
      <c r="H63" s="41" t="s">
        <v>411</v>
      </c>
      <c r="I63" s="41" t="s">
        <v>300</v>
      </c>
      <c r="J63" s="52" t="s">
        <v>412</v>
      </c>
    </row>
    <row r="64" ht="20.25" customHeight="1" spans="1:10">
      <c r="A64" s="24"/>
      <c r="B64" s="24"/>
      <c r="C64" s="24" t="s">
        <v>310</v>
      </c>
      <c r="D64" s="51" t="s">
        <v>311</v>
      </c>
      <c r="E64" s="52" t="s">
        <v>417</v>
      </c>
      <c r="F64" s="41" t="s">
        <v>306</v>
      </c>
      <c r="G64" s="25" t="s">
        <v>318</v>
      </c>
      <c r="H64" s="41" t="s">
        <v>308</v>
      </c>
      <c r="I64" s="41" t="s">
        <v>300</v>
      </c>
      <c r="J64" s="52" t="s">
        <v>418</v>
      </c>
    </row>
    <row r="65" ht="20.25" customHeight="1" spans="1:10">
      <c r="A65" s="24"/>
      <c r="B65" s="24"/>
      <c r="C65" s="24" t="s">
        <v>315</v>
      </c>
      <c r="D65" s="51" t="s">
        <v>316</v>
      </c>
      <c r="E65" s="52" t="s">
        <v>429</v>
      </c>
      <c r="F65" s="41" t="s">
        <v>306</v>
      </c>
      <c r="G65" s="25" t="s">
        <v>335</v>
      </c>
      <c r="H65" s="41" t="s">
        <v>308</v>
      </c>
      <c r="I65" s="41" t="s">
        <v>300</v>
      </c>
      <c r="J65" s="52" t="s">
        <v>420</v>
      </c>
    </row>
    <row r="66" ht="20.25" customHeight="1" spans="1:10">
      <c r="A66" s="24" t="s">
        <v>58</v>
      </c>
      <c r="B66" s="24"/>
      <c r="C66" s="24"/>
      <c r="D66" s="24"/>
      <c r="E66" s="24"/>
      <c r="F66" s="24"/>
      <c r="G66" s="24"/>
      <c r="H66" s="24"/>
      <c r="I66" s="24"/>
      <c r="J66" s="24"/>
    </row>
    <row r="67" ht="20.25" customHeight="1" spans="1:10">
      <c r="A67" s="50" t="s">
        <v>276</v>
      </c>
      <c r="B67" s="24" t="s">
        <v>430</v>
      </c>
      <c r="C67" s="24"/>
      <c r="D67" s="24"/>
      <c r="E67" s="24"/>
      <c r="F67" s="24"/>
      <c r="G67" s="24"/>
      <c r="H67" s="24"/>
      <c r="I67" s="24"/>
      <c r="J67" s="24"/>
    </row>
    <row r="68" ht="20.25" customHeight="1" spans="1:10">
      <c r="A68" s="24"/>
      <c r="B68" s="24"/>
      <c r="C68" s="24" t="s">
        <v>295</v>
      </c>
      <c r="D68" s="51" t="s">
        <v>296</v>
      </c>
      <c r="E68" s="52" t="s">
        <v>431</v>
      </c>
      <c r="F68" s="41" t="s">
        <v>298</v>
      </c>
      <c r="G68" s="25" t="s">
        <v>432</v>
      </c>
      <c r="H68" s="41" t="s">
        <v>323</v>
      </c>
      <c r="I68" s="41" t="s">
        <v>300</v>
      </c>
      <c r="J68" s="52" t="s">
        <v>433</v>
      </c>
    </row>
    <row r="69" ht="20.25" customHeight="1" spans="1:10">
      <c r="A69" s="24"/>
      <c r="B69" s="24"/>
      <c r="C69" s="24" t="s">
        <v>295</v>
      </c>
      <c r="D69" s="51" t="s">
        <v>296</v>
      </c>
      <c r="E69" s="52" t="s">
        <v>434</v>
      </c>
      <c r="F69" s="41" t="s">
        <v>298</v>
      </c>
      <c r="G69" s="25" t="s">
        <v>47</v>
      </c>
      <c r="H69" s="41" t="s">
        <v>354</v>
      </c>
      <c r="I69" s="41" t="s">
        <v>300</v>
      </c>
      <c r="J69" s="52" t="s">
        <v>435</v>
      </c>
    </row>
    <row r="70" ht="20.25" customHeight="1" spans="1:10">
      <c r="A70" s="24"/>
      <c r="B70" s="24"/>
      <c r="C70" s="24" t="s">
        <v>295</v>
      </c>
      <c r="D70" s="51" t="s">
        <v>296</v>
      </c>
      <c r="E70" s="52" t="s">
        <v>436</v>
      </c>
      <c r="F70" s="41" t="s">
        <v>298</v>
      </c>
      <c r="G70" s="25" t="s">
        <v>46</v>
      </c>
      <c r="H70" s="41" t="s">
        <v>354</v>
      </c>
      <c r="I70" s="41" t="s">
        <v>300</v>
      </c>
      <c r="J70" s="52" t="s">
        <v>437</v>
      </c>
    </row>
    <row r="71" ht="20.25" customHeight="1" spans="1:10">
      <c r="A71" s="24"/>
      <c r="B71" s="24"/>
      <c r="C71" s="24" t="s">
        <v>310</v>
      </c>
      <c r="D71" s="51" t="s">
        <v>311</v>
      </c>
      <c r="E71" s="52" t="s">
        <v>305</v>
      </c>
      <c r="F71" s="41" t="s">
        <v>298</v>
      </c>
      <c r="G71" s="25" t="s">
        <v>313</v>
      </c>
      <c r="H71" s="41" t="s">
        <v>308</v>
      </c>
      <c r="I71" s="41" t="s">
        <v>300</v>
      </c>
      <c r="J71" s="52" t="s">
        <v>438</v>
      </c>
    </row>
    <row r="72" ht="20.25" customHeight="1" spans="1:10">
      <c r="A72" s="24"/>
      <c r="B72" s="24"/>
      <c r="C72" s="24" t="s">
        <v>315</v>
      </c>
      <c r="D72" s="51" t="s">
        <v>316</v>
      </c>
      <c r="E72" s="52" t="s">
        <v>361</v>
      </c>
      <c r="F72" s="41" t="s">
        <v>306</v>
      </c>
      <c r="G72" s="25" t="s">
        <v>46</v>
      </c>
      <c r="H72" s="41" t="s">
        <v>308</v>
      </c>
      <c r="I72" s="41" t="s">
        <v>300</v>
      </c>
      <c r="J72" s="52" t="s">
        <v>439</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2025-02-08T02:16:00Z</dcterms:created>
  <dcterms:modified xsi:type="dcterms:W3CDTF">2025-02-14T00:37:01Z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F71CCC603934440A8A9D2822F491EC88_13</vt:lpwstr>
  </property>
  <property fmtid="{D5CDD505-2E9C-101B-9397-08002B2CF9AE}" pid="3" name="KSOProductBuildVer">
    <vt:lpwstr>2052-12.1.0.19302</vt:lpwstr>
  </property>
</Properties>
</file>