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Default Extension="tiff" ContentType="image/tiff"/>
  <Default Extension="jpeg" ContentType="image/jpeg"/>
  <Default Extension="png" ContentType="image/png"/>
  <Default Extension="bmp" ContentType="image/bmp"/>
  <Default Extension="gif" ContentType="image/gif"/>
  <Default Extension="svg" ContentType="image/svg+xml"/>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bookViews>
  <sheets>
    <sheet name="部门财务收支预算总表01-1" sheetId="1" r:id="rId2"/>
    <sheet name="部门收入预算表01-2" sheetId="2" r:id="rId3"/>
    <sheet name="部门支出预算表01-3" sheetId="3" r:id="rId4"/>
    <sheet name="部门财政拨款收支预算总表02-1" sheetId="4" r:id="rId5"/>
    <sheet name="一般公共预算支出预算表02-2" sheetId="5" r:id="rId6"/>
    <sheet name="一般公共预算“三公”经费支出预算表 03" sheetId="6" r:id="rId7"/>
    <sheet name="部门基本支出预算表04" sheetId="7" r:id="rId8"/>
    <sheet name="部门项目支出预算表05-1" sheetId="8" r:id="rId9"/>
    <sheet name="部门项目支出绩效目标表05-2" sheetId="9" r:id="rId10"/>
    <sheet name="部门政府性基金预算支出预算表06" sheetId="10" r:id="rId11"/>
    <sheet name="部门政府采购预算表07" sheetId="11" r:id="rId12"/>
    <sheet name="部门政府购买服务预算表08" sheetId="12" r:id="rId13"/>
    <sheet name="对下转移支付预算表09-1" sheetId="13" r:id="rId14"/>
    <sheet name="对下转移支付绩效目标表09-2" sheetId="14" r:id="rId15"/>
    <sheet name="新增资产配置表10" sheetId="15" r:id="rId16"/>
    <sheet name="上级补助项目支出预算表11" sheetId="16" r:id="rId17"/>
    <sheet name="部门项目中期规划预算表12" sheetId="17" r:id="rId18"/>
  </sheets>
  <calcPr calcId="0" iterate="0" iterateCount="100" iterateDelta="0.001"/>
</workbook>
</file>

<file path=xl/sharedStrings.xml><?xml version="1.0" encoding="utf-8"?>
<sst xmlns="http://schemas.openxmlformats.org/spreadsheetml/2006/main" count="1628" uniqueCount="485">
  <si>
    <t>预算01-1表</t>
  </si>
  <si>
    <t>2025年部门财务收支预算总表</t>
  </si>
  <si>
    <t>单位名称：全部</t>
  </si>
  <si>
    <t>单位:元</t>
  </si>
  <si>
    <t>收        入</t>
  </si>
  <si>
    <t>支        出</t>
  </si>
  <si>
    <t>项      目</t>
  </si>
  <si>
    <t>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</si>
  <si>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</si>
  <si>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</si>
  <si>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</si>
  <si>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</si>
  <si>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</si>
  <si>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</si>
  <si>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</si>
  <si>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</si>
  <si>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</si>
  <si>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</si>
  <si>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</si>
  <si>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</si>
  <si>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</si>
  <si>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</si>
  <si>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</si>
  <si>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</si>
  <si>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</si>
  <si>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</si>
  <si>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</si>
  <si>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</si>
  <si>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</si>
  <si>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</si>
  <si>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</si>
  <si>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</si>
  <si>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</si>
  <si>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</si>
  <si>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</si>
  <si>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</si>
  <si>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</si>
  <si>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</si>
  <si>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</si>
  <si>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</si>
  <si>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</si>
  <si>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</si>
  <si>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</si>
  <si>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</si>
  <si>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</si>
  <si>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</si>
  <si>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</si>
  <si>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</si>
  <si>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</si>
  <si>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</si>
  <si>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</si>
  <si>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</si>
  <si>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</si>
  <si>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</si>
  <si>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</si>
  <si>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</si>
  <si>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</si>
  <si>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</si>
  <si>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</si>
  <si>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117</t>
  </si>
  <si>
    <t>元江哈尼族彝族傣族自治县人力资源和社会保障局</t>
  </si>
  <si>
    <t>117001</t>
  </si>
  <si>
    <t>117005</t>
  </si>
  <si>
    <t>元江哈尼族彝族傣族自治县公共就业和人才服务中心</t>
  </si>
  <si>
    <t>117004</t>
  </si>
  <si>
    <t>元江哈尼族彝族傣族自治县社会保险中心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</si>
  <si>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</si>
  <si>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</si>
  <si>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</si>
  <si>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</si>
  <si>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</si>
  <si>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</si>
  <si>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</si>
  <si>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</si>
  <si>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</si>
  <si>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</si>
  <si>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</si>
  <si>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</si>
  <si>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</si>
  <si>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</si>
  <si>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</si>
  <si>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</si>
  <si>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20801</t>
  </si>
  <si>
    <t>人力资源和社会保障管理事务</t>
  </si>
  <si>
    <t>2080101</t>
  </si>
  <si>
    <t>行政运行</t>
  </si>
  <si>
    <t>2080106</t>
  </si>
  <si>
    <t>就业管理事务</t>
  </si>
  <si>
    <t>2080108</t>
  </si>
  <si>
    <t>信息化建设</t>
  </si>
  <si>
    <t>2080109</t>
  </si>
  <si>
    <t>社会保险经办机构</t>
  </si>
  <si>
    <t>2080199</t>
  </si>
  <si>
    <t>其他人力资源和社会保障管理事务支出</t>
  </si>
  <si>
    <t>20805</t>
  </si>
  <si>
    <t>行政事业单位养老支出</t>
  </si>
  <si>
    <t>2080501</t>
  </si>
  <si>
    <t>行政单位离退休</t>
  </si>
  <si>
    <t>2080505</t>
  </si>
  <si>
    <t>机关事业单位基本养老保险缴费支出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</si>
  <si>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</si>
  <si>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</si>
  <si>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</si>
  <si>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</si>
  <si>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</si>
  <si>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</si>
  <si>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</si>
  <si>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</si>
  <si>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</si>
  <si>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</si>
  <si>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</si>
  <si>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</si>
  <si>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</si>
  <si>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</si>
  <si>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</si>
  <si>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</si>
  <si>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</si>
  <si>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</si>
  <si>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</si>
  <si>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</si>
  <si>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</si>
  <si>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</si>
  <si>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</si>
  <si>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</si>
  <si>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</si>
  <si>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</si>
  <si>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</si>
  <si>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</si>
  <si>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</si>
  <si>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</si>
  <si>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</si>
  <si>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</si>
  <si>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</si>
  <si>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</si>
  <si>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</si>
  <si>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</si>
  <si>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</si>
  <si>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</si>
  <si>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</si>
  <si>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</si>
  <si>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</si>
  <si>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</si>
  <si>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</si>
  <si>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</si>
  <si>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</si>
  <si>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</si>
  <si>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</si>
  <si>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</si>
  <si>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</si>
  <si>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</si>
  <si>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</si>
  <si>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</si>
  <si>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</si>
  <si>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</si>
  <si>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</si>
  <si>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</si>
  <si>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</si>
  <si>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</si>
  <si>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</si>
  <si>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</si>
  <si>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</si>
  <si>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</si>
  <si>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</si>
  <si>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</si>
  <si>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</si>
  <si>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</si>
  <si>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</si>
  <si>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</si>
  <si>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</si>
  <si>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</si>
  <si>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</si>
  <si>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530428210000000012756</t>
  </si>
  <si>
    <t>行政人员支出工资</t>
  </si>
  <si>
    <t>30101</t>
  </si>
  <si>
    <t>基本工资</t>
  </si>
  <si>
    <t>30102</t>
  </si>
  <si>
    <t>津贴补贴</t>
  </si>
  <si>
    <t>30103</t>
  </si>
  <si>
    <t>奖金</t>
  </si>
  <si>
    <t>530428210000000012757</t>
  </si>
  <si>
    <t>事业人员支出工资</t>
  </si>
  <si>
    <t>30107</t>
  </si>
  <si>
    <t>绩效工资</t>
  </si>
  <si>
    <t>530428210000000012758</t>
  </si>
  <si>
    <t>社会保障缴费</t>
  </si>
  <si>
    <t>30112</t>
  </si>
  <si>
    <t>其他社会保障缴费</t>
  </si>
  <si>
    <t>30108</t>
  </si>
  <si>
    <t>机关事业单位基本养老保险缴费</t>
  </si>
  <si>
    <t>30110</t>
  </si>
  <si>
    <t>职工基本医疗保险缴费</t>
  </si>
  <si>
    <t>530428210000000012759</t>
  </si>
  <si>
    <t>30113</t>
  </si>
  <si>
    <t>530428210000000012762</t>
  </si>
  <si>
    <t>公车购置及运维费</t>
  </si>
  <si>
    <t>30231</t>
  </si>
  <si>
    <t>公务用车运行维护费</t>
  </si>
  <si>
    <t>530428210000000012763</t>
  </si>
  <si>
    <t>工会经费</t>
  </si>
  <si>
    <t>30228</t>
  </si>
  <si>
    <t>530428210000000012764</t>
  </si>
  <si>
    <t>一般公用经费</t>
  </si>
  <si>
    <t>30201</t>
  </si>
  <si>
    <t>办公费</t>
  </si>
  <si>
    <t>30205</t>
  </si>
  <si>
    <t>水费</t>
  </si>
  <si>
    <t>30206</t>
  </si>
  <si>
    <t>电费</t>
  </si>
  <si>
    <t>30207</t>
  </si>
  <si>
    <t>邮电费</t>
  </si>
  <si>
    <t>30211</t>
  </si>
  <si>
    <t>差旅费</t>
  </si>
  <si>
    <t>30213</t>
  </si>
  <si>
    <t>维修（护）费</t>
  </si>
  <si>
    <t>30239</t>
  </si>
  <si>
    <t>其他交通费用</t>
  </si>
  <si>
    <t>30299</t>
  </si>
  <si>
    <t>其他商品和服务支出</t>
  </si>
  <si>
    <t>530428210000000015244</t>
  </si>
  <si>
    <t>行政人员公务交通补贴</t>
  </si>
  <si>
    <t>530428231100001159428</t>
  </si>
  <si>
    <t>30217</t>
  </si>
  <si>
    <t>530428231100001466041</t>
  </si>
  <si>
    <t>综合效能考核奖</t>
  </si>
  <si>
    <t>530428231100001466042</t>
  </si>
  <si>
    <t>福利费</t>
  </si>
  <si>
    <t>30229</t>
  </si>
  <si>
    <t>530428231100001466059</t>
  </si>
  <si>
    <t>奖励性绩效工资</t>
  </si>
  <si>
    <t>530428231100001466060</t>
  </si>
  <si>
    <t>离退休生活补助</t>
  </si>
  <si>
    <t>30305</t>
  </si>
  <si>
    <t>生活补助</t>
  </si>
  <si>
    <t>530428241100002096605</t>
  </si>
  <si>
    <t>编外人员经费</t>
  </si>
  <si>
    <t>30199</t>
  </si>
  <si>
    <t>其他工资福利支出</t>
  </si>
  <si>
    <t>530428241100002126879</t>
  </si>
  <si>
    <t>“三支一扶”计划专项补助资金</t>
  </si>
  <si>
    <t>530428210000000012997</t>
  </si>
  <si>
    <t>530428210000000012999</t>
  </si>
  <si>
    <t>530428210000000013000</t>
  </si>
  <si>
    <t>530428210000000013003</t>
  </si>
  <si>
    <t>530428210000000013004</t>
  </si>
  <si>
    <t>530428210000000016509</t>
  </si>
  <si>
    <t>530428221100000355217</t>
  </si>
  <si>
    <t>530428231100001466145</t>
  </si>
  <si>
    <t>530428231100001466146</t>
  </si>
  <si>
    <t>530428231100001466147</t>
  </si>
  <si>
    <t>530428210000000015351</t>
  </si>
  <si>
    <t>530428210000000015353</t>
  </si>
  <si>
    <t>530428210000000015354</t>
  </si>
  <si>
    <t>530428210000000015358</t>
  </si>
  <si>
    <t>530428210000000015359</t>
  </si>
  <si>
    <t>530428210000000015360</t>
  </si>
  <si>
    <t>530428231100001447720</t>
  </si>
  <si>
    <t>530428231100001447731</t>
  </si>
  <si>
    <t>530428231100001447737</t>
  </si>
  <si>
    <t>530428241100002272494</t>
  </si>
  <si>
    <t>530428241100003027546</t>
  </si>
  <si>
    <t>增加企业离休人员生活补助资金</t>
  </si>
  <si>
    <t>预算05-1表</t>
  </si>
  <si>
    <t>2025年部门项目支出预算表</t>
  </si>
  <si>
    <t>项目分类</t>
  </si>
  <si>
    <t>项目单位</t>
  </si>
  <si>
    <t>经济科目编码</t>
  </si>
  <si>
    <t>本年拨款</t>
  </si>
  <si>
    <t>其中：本次下达</t>
  </si>
  <si>
    <t>事业单位公开招聘工作人员经费</t>
  </si>
  <si>
    <t>313 事业发展类</t>
  </si>
  <si>
    <t>530428221100000365194</t>
  </si>
  <si>
    <t>30227</t>
  </si>
  <si>
    <t>委托业务费</t>
  </si>
  <si>
    <t>云南省工资福利信息决策支持系统维护经费</t>
  </si>
  <si>
    <t>530428210000000014438</t>
  </si>
  <si>
    <t>专家基层工作站补助资金</t>
  </si>
  <si>
    <t>530428251100003825212</t>
  </si>
  <si>
    <t>遗属生活困难补助经费</t>
  </si>
  <si>
    <t>312 民生类</t>
  </si>
  <si>
    <t>530428241100002273884</t>
  </si>
  <si>
    <t>云岭大学生创业引领计划资金</t>
  </si>
  <si>
    <t>530428251100003804314</t>
  </si>
  <si>
    <t>中央就业资金</t>
  </si>
  <si>
    <t>530428251100003804432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</si>
  <si>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</si>
  <si>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</si>
  <si>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</si>
  <si>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</si>
  <si>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</si>
  <si>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</si>
  <si>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</si>
  <si>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</si>
  <si>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</si>
  <si>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</si>
  <si>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</si>
  <si>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</si>
  <si>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元江县人力资源和社会保障局的要求，完成系统软件相应功能或模块的本地化开发，并在全市机关单位范围内推行应用“云南省工资福利信息决策支持系统”，对元江县市级所辖机关单位进行系统运行维护，为各单位工资系统使用人提高技术支持和相应的政策解答，并保证能使用系统办理正常的工资审批业务及其应有的其他相应功能，保障系统正常运行。</t>
  </si>
  <si>
    <t>产出指标</t>
  </si>
  <si>
    <t>质量指标</t>
  </si>
  <si>
    <t>信息系统建设变更率</t>
  </si>
  <si>
    <t>&gt;=</t>
  </si>
  <si>
    <t>100</t>
  </si>
  <si>
    <t>%</t>
  </si>
  <si>
    <t>定量指标</t>
  </si>
  <si>
    <t>反映信息系统建设过程中对质量的控制情况。
信息系统建设变更率=（建设过程中变更内容/计划建设内容）*100%。</t>
  </si>
  <si>
    <t>信息数据安全</t>
  </si>
  <si>
    <t>=</t>
  </si>
  <si>
    <t>反映信息系统相关数据安全的保障情况。</t>
  </si>
  <si>
    <t>系统终验时间偏差率</t>
  </si>
  <si>
    <t>反映系统建设最终验收与计划时间的偏差情况。
系统终验时间偏差率=(统建设最终验收时间-计划终验时间)/计划完成时间*100%</t>
  </si>
  <si>
    <t>系统初验时间偏差率</t>
  </si>
  <si>
    <t>反映系统建设初步验收与计划时间的偏差情况。
系统初验时间偏差率=(系统初验        时间-计划初验时间)/计划完成时间*100%</t>
  </si>
  <si>
    <t>效益指标</t>
  </si>
  <si>
    <t>社会效益</t>
  </si>
  <si>
    <t>系统全年正常运行时长</t>
  </si>
  <si>
    <t>8640</t>
  </si>
  <si>
    <t>小时</t>
  </si>
  <si>
    <t>反映信息系统全年正常运行时间情况。</t>
  </si>
  <si>
    <t>管理增量数据条数</t>
  </si>
  <si>
    <t>条</t>
  </si>
  <si>
    <t>反映信息系统建设/运维对增量数据的管理情况（仅计算核心数据，原则上核心数据不超过5类)。</t>
  </si>
  <si>
    <t>管理存量数据条数</t>
  </si>
  <si>
    <t>反映信息系统建设/运维对存量数据的管理情况（仅计算核心数据，原则上核心数据不超过5类)。</t>
  </si>
  <si>
    <t>可持续影响</t>
  </si>
  <si>
    <t>系统正常使用年限</t>
  </si>
  <si>
    <t>年</t>
  </si>
  <si>
    <t>反映系统正常使用期限。</t>
  </si>
  <si>
    <t>满意度指标</t>
  </si>
  <si>
    <t>服务对象满意度</t>
  </si>
  <si>
    <t>使用人员满意度度</t>
  </si>
  <si>
    <t>反映使用对象对信息系统使用的满意度。
使用人员满意度=（对信息系统满意的使用人员/问卷调查人数）*100%</t>
  </si>
  <si>
    <t>根据玉溪市机构编制委员会办公室《关于下达2022年元江县补充工作人员编制使用计划的通知》我县今年公开招聘工作人员238人。经网络报名初审、笔试、资格复审、面试、体检、考察、公示和聘用等环节，实行市场统招统考，县区负责安排考点及考务工作，资格复审及面试、专业化技能测试等后续工作由县区组织实施。</t>
  </si>
  <si>
    <t>数量指标</t>
  </si>
  <si>
    <t>招募事业单位公开招聘工作人员数量</t>
  </si>
  <si>
    <t>238</t>
  </si>
  <si>
    <t>人</t>
  </si>
  <si>
    <t>反映招募工作人员情况</t>
  </si>
  <si>
    <t>事业人员合格率</t>
  </si>
  <si>
    <t>反映政策下招聘公示录用情况</t>
  </si>
  <si>
    <t>信息数量安全</t>
  </si>
  <si>
    <t>90</t>
  </si>
  <si>
    <t>反映信息系统相关数据安全的保障情况</t>
  </si>
  <si>
    <t>事业单位人员转正率</t>
  </si>
  <si>
    <t>95</t>
  </si>
  <si>
    <t>反映用人按照合同录用情况</t>
  </si>
  <si>
    <t>事业单位人员上岗率</t>
  </si>
  <si>
    <t>事业单位工作人员满意度</t>
  </si>
  <si>
    <t>反映事业人员对本职工作的满意程度</t>
  </si>
  <si>
    <t>支持1个专家基层科研工作站。</t>
  </si>
  <si>
    <t>专家工作站个数</t>
  </si>
  <si>
    <t>1.00</t>
  </si>
  <si>
    <t>个</t>
  </si>
  <si>
    <t>反映设立专家工作站个数</t>
  </si>
  <si>
    <t>专家工作站获补准确率</t>
  </si>
  <si>
    <t>反映专家工作站获补准确率</t>
  </si>
  <si>
    <t>专家工作站政策知晓率</t>
  </si>
  <si>
    <t>反映专家工作站政策知晓率</t>
  </si>
  <si>
    <t>科技成果转化率</t>
  </si>
  <si>
    <t>反映科技成果转化率</t>
  </si>
  <si>
    <t>专家工作站满意度</t>
  </si>
  <si>
    <t>反映专家工作站满意度</t>
  </si>
  <si>
    <t>通过实施本项目，2025年预计可实现总体目标任务： 1.保证全县就业创业扶持政策落实到位，如期完成各项工作任务及就业补助资金落实不到位问题的整改； 2.确保完成年度城镇新增就业 1700人、失业人员再就业人数 300人、就业困难人员就业人数 300人的目标任务。</t>
  </si>
  <si>
    <t>享受职业培训补贴人员数量</t>
  </si>
  <si>
    <t>300</t>
  </si>
  <si>
    <t xml:space="preserve">反映获补助人员、企业的数量情况，也适用补贴、资助等形式的补助。
</t>
  </si>
  <si>
    <t>享受公益性岗位补贴人员数量</t>
  </si>
  <si>
    <t>230</t>
  </si>
  <si>
    <t>享受灵活就业社会保险补贴人员数量</t>
  </si>
  <si>
    <t>150</t>
  </si>
  <si>
    <t>高校毕业生求职创业补贴人员数量</t>
  </si>
  <si>
    <t>30</t>
  </si>
  <si>
    <t xml:space="preserve">反映获补助人员、企业的数量情况，也适用补贴、资助等形式的补助。
</t>
  </si>
  <si>
    <t>职业培训补贴发放准确率</t>
  </si>
  <si>
    <t>98</t>
  </si>
  <si>
    <t xml:space="preserve">反映获补助对象认定的准确性情况。
获补对象准确率=抽检符合标准的补助对象数/抽检实际补助对象数*100%。
</t>
  </si>
  <si>
    <t>公益性岗位补贴发放准确率</t>
  </si>
  <si>
    <t>反映获补助对象认定的准确性情况。
获补对象准确率=抽检符合标准的补助对象数/抽检实际补助对象数*100%。</t>
  </si>
  <si>
    <t>灵活就业社会保险补贴发放准确率</t>
  </si>
  <si>
    <t>高校毕业生求职创业补贴发放准确率</t>
  </si>
  <si>
    <t>时效指标</t>
  </si>
  <si>
    <t>资金在规定时间内下达率</t>
  </si>
  <si>
    <t xml:space="preserve">反映发放单位及时发放补助资金的情况。
发放及时率=在时限内发放资金/应发放资金*100%。
</t>
  </si>
  <si>
    <t>资金在规定时间内支付到位率</t>
  </si>
  <si>
    <t>85</t>
  </si>
  <si>
    <t>反映发放单位及时发放补助资金的情况。
发放及时率=在时限内发放资金/应发放资金*100%。</t>
  </si>
  <si>
    <t>成本指标</t>
  </si>
  <si>
    <t>经济成本指标</t>
  </si>
  <si>
    <t>按政策标准执行</t>
  </si>
  <si>
    <t>元</t>
  </si>
  <si>
    <t xml:space="preserve">反映享受扶持政策人员补贴标准。
</t>
  </si>
  <si>
    <t>经济效益</t>
  </si>
  <si>
    <t>城镇新增就业人数</t>
  </si>
  <si>
    <t>1700</t>
  </si>
  <si>
    <t>反映各项扶持政策带动创业就业人数。</t>
  </si>
  <si>
    <t>失业人员再就业人数</t>
  </si>
  <si>
    <t xml:space="preserve">反映各项扶持政策带动创业就业人数。
</t>
  </si>
  <si>
    <t>就业困难人员就业人数</t>
  </si>
  <si>
    <t>零就业家庭帮扶率</t>
  </si>
  <si>
    <t>反映补助政策的宣传效果情况。
政策知晓率=调查中补助政策知晓人数/调查总人数*100%。</t>
  </si>
  <si>
    <t>因就业问题发生重大群众性事件数量</t>
  </si>
  <si>
    <t>0</t>
  </si>
  <si>
    <t>件</t>
  </si>
  <si>
    <t>就业政策满意度</t>
  </si>
  <si>
    <t xml:space="preserve">反映服务对象满意程度情况。满意度=调查服务对象/服务总人数*100%。
</t>
  </si>
  <si>
    <t>通过实施本项目，预计可实现总体目标任务：对经“贷免扶补”或小额担保贷款政策扶持，稳定经营2年以上、带动就业5人以上、偿还贷款记录良好、已还清全部贷款、并按期纳税的优秀大学生经营实体，对过项目评审后，金融机构再次给予2年期50万元以内的贷款扶持，并按人民银行公布的贷款基准利率的60%给予贴息。</t>
  </si>
  <si>
    <t>享受云岭大学生创业引领计划补贴人数</t>
  </si>
  <si>
    <t>云岭大学生创业引领计划补贴发放准确率</t>
  </si>
  <si>
    <t>贷款基准利率的60%</t>
  </si>
  <si>
    <t>享受云岭大学生创业引领计划补贴发放率</t>
  </si>
  <si>
    <t xml:space="preserve">反映发放单位发放补助资金的情况。
发放率=在时限内发放资金/应发放资金*100%。
</t>
  </si>
  <si>
    <t>享受云岭大学生创业引领计划补贴政策满意度</t>
  </si>
  <si>
    <t>对于机关事业单位工作的离退休人员，其生前供养的直系亲属且没有经济收入来源的，经社保部门审批，符合领取供养待遇条件的，可以领取遗属生活困难补助费。我单位目前符合领取生活补助的一人</t>
  </si>
  <si>
    <t>足额发放率</t>
  </si>
  <si>
    <t>反映按标准实际发放情况</t>
  </si>
  <si>
    <t>补助人数</t>
  </si>
  <si>
    <t>反映补助人数</t>
  </si>
  <si>
    <t>补助标准准确率</t>
  </si>
  <si>
    <t>反映生活补助标准情况</t>
  </si>
  <si>
    <t>基本生活水平保障率</t>
  </si>
  <si>
    <t>反映补助人员基本生活水平提升情况</t>
  </si>
  <si>
    <t>受益对象满意度</t>
  </si>
  <si>
    <t>反映补助对象满意度情况</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</si>
  <si>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</si>
  <si>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</si>
  <si>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</si>
  <si>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</si>
  <si>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</si>
  <si>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</si>
  <si>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</si>
  <si>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</si>
  <si>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</si>
  <si>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</si>
  <si>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</si>
  <si>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</si>
  <si>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</si>
  <si>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</si>
  <si>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</si>
  <si>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墨盒</t>
  </si>
  <si>
    <t>A05040201  鼓粉盒</t>
  </si>
  <si>
    <t>盒</t>
  </si>
  <si>
    <t>摄像机</t>
  </si>
  <si>
    <t>A02091103  摄录一体机</t>
  </si>
  <si>
    <t>纸张</t>
  </si>
  <si>
    <t>A07100300  纸制品</t>
  </si>
  <si>
    <t>箱</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</si>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</sst>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1" formatCode="#,##0.00;-#,##0.00;;@"/>
    <numFmt numFmtId="172" formatCode="#,##0;-#,##0;;@"/>
    <numFmt numFmtId="173" formatCode="HH:mm:ss"/>
    <numFmt numFmtId="174" formatCode="yyyy-MM-dd"/>
    <numFmt numFmtId="175" formatCode="yyyy-MM-dd HH:mm:ss"/>
  </numFmts>
  <fonts count="16">
    <font>
      <sz val="11"/>
      <color rgb="FF000000"/>
      <name val="Calibri"/>
      <scheme val="minor"/>
    </font>
    <font>
      <sz val="9"/>
      <color auto="1"/>
      <name val="宋体"/>
    </font>
    <font>
      <sz val="11"/>
      <color auto="1"/>
      <name val="Calibri"/>
      <scheme val="minor"/>
    </font>
    <font>
      <sz val="10"/>
      <color auto="1"/>
      <name val="宋体"/>
    </font>
    <font>
      <sz val="27"/>
      <color auto="1"/>
      <name val="SimSun"/>
    </font>
    <font>
      <b/>
      <sz val="11"/>
      <color auto="1"/>
      <name val="宋体"/>
    </font>
    <font>
      <sz val="10.5"/>
      <color auto="1"/>
      <name val="SimSun"/>
    </font>
    <font>
      <b/>
      <sz val="9"/>
      <color auto="1"/>
      <name val="宋体"/>
    </font>
    <font>
      <sz val="11"/>
      <color auto="1"/>
      <name val="宋体"/>
    </font>
    <font>
      <sz val="10.5"/>
      <color auto="1"/>
      <name val="宋体"/>
    </font>
    <font>
      <b/>
      <sz val="10.5"/>
      <color auto="1"/>
      <name val="宋体"/>
    </font>
    <font>
      <sz val="27"/>
      <color auto="1"/>
      <name val="Times New Roman"/>
    </font>
    <font>
      <sz val="10.5"/>
      <color rgb="FF000000"/>
      <name val="SimSun"/>
    </font>
    <font>
      <sz val="9"/>
      <color auto="1"/>
      <name val="SimSun"/>
    </font>
    <font>
      <sz val="27"/>
      <color auto="1"/>
      <name val="宋体"/>
    </font>
    <font>
      <sz val="27"/>
      <color auto="1"/>
      <name val="Calibri"/>
    </font>
  </fonts>
  <fills count="2">
    <fill>
      <patternFill patternType="none"/>
    </fill>
    <fill>
      <patternFill patternType="gray125"/>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right/>
      <top style="thin">
        <color rgb="FF000000"/>
      </top>
      <bottom style="thin">
        <color rgb="FF000000"/>
      </bottom>
    </border>
    <border>
      <left>
        <color rgb="FF800080"/>
      </left>
      <right>
        <color rgb="FF800080"/>
      </right>
      <top>
        <color rgb="FF800080"/>
      </top>
      <bottom>
        <color rgb="FF800080"/>
      </bottom>
    </border>
  </borders>
  <cellStyleXfs count="8">
    <xf numFmtId="0" fontId="0" fillId="0" borderId="0">
      <alignment vertical="top"/>
    </xf>
    <xf numFmtId="171" fontId="1" fillId="0" borderId="1">
      <alignment horizontal="right" vertical="center"/>
    </xf>
    <xf numFmtId="49" fontId="1" fillId="0" borderId="1">
      <alignment horizontal="left" vertical="center" wrapText="1"/>
    </xf>
    <xf numFmtId="173" fontId="1" fillId="0" borderId="1">
      <alignment horizontal="right" vertical="center"/>
    </xf>
    <xf numFmtId="174" fontId="1" fillId="0" borderId="1">
      <alignment horizontal="right" vertical="center"/>
    </xf>
    <xf numFmtId="175" fontId="1" fillId="0" borderId="1">
      <alignment horizontal="right" vertical="center"/>
    </xf>
    <xf numFmtId="10" fontId="1" fillId="0" borderId="1">
      <alignment horizontal="right" vertical="center"/>
    </xf>
    <xf numFmtId="172" fontId="1" fillId="0" borderId="1">
      <alignment horizontal="right" vertical="center"/>
    </xf>
  </cellStyleXfs>
  <cellXfs count="83">
    <xf numFmtId="0" fontId="0" fillId="0" borderId="0" xfId="0" applyFont="1">
      <alignment vertical="top"/>
    </xf>
    <xf numFmtId="171" fontId="1" fillId="0" borderId="1" xfId="1" applyFont="1" applyBorder="1" applyNumberFormat="1">
      <alignment horizontal="right" vertical="center"/>
    </xf>
    <xf numFmtId="49" fontId="1" fillId="0" borderId="1" xfId="2" applyFont="1" applyBorder="1" applyNumberFormat="1">
      <alignment horizontal="left" vertical="center" wrapText="1"/>
    </xf>
    <xf numFmtId="173" fontId="1" fillId="0" borderId="1" xfId="3" applyFont="1" applyBorder="1" applyNumberFormat="1">
      <alignment horizontal="right" vertical="center"/>
    </xf>
    <xf numFmtId="174" fontId="1" fillId="0" borderId="1" xfId="4" applyFont="1" applyBorder="1" applyNumberFormat="1">
      <alignment horizontal="right" vertical="center"/>
    </xf>
    <xf numFmtId="175" fontId="1" fillId="0" borderId="1" xfId="5" applyFont="1" applyBorder="1" applyNumberFormat="1">
      <alignment horizontal="right" vertical="center"/>
    </xf>
    <xf numFmtId="10" fontId="1" fillId="0" borderId="1" xfId="6" applyFont="1" applyBorder="1" applyNumberFormat="1">
      <alignment horizontal="right" vertical="center"/>
    </xf>
    <xf numFmtId="172" fontId="1" fillId="0" borderId="1" xfId="7" applyFont="1" applyBorder="1" applyNumberFormat="1">
      <alignment horizontal="right" vertical="center"/>
    </xf>
    <xf numFmtId="0" fontId="2" fillId="0" borderId="0" xfId="0" applyFont="1">
      <alignment horizontal="center" vertical="center"/>
    </xf>
    <xf numFmtId="0" fontId="3" fillId="0" borderId="0" xfId="0" applyFont="1"/>
    <xf numFmtId="0" fontId="1" fillId="0" borderId="0" xfId="0" applyFont="1">
      <alignment horizontal="right"/>
    </xf>
    <xf numFmtId="0" fontId="4" fillId="0" borderId="0" xfId="0" applyFont="1">
      <alignment horizontal="center" vertical="center"/>
    </xf>
    <xf numFmtId="0" fontId="1" fillId="0" borderId="0" xfId="0" applyFont="1">
      <alignment horizontal="left" vertical="center"/>
    </xf>
    <xf numFmtId="0" fontId="5" fillId="0" borderId="0" xfId="0" applyFont="1">
      <alignment horizontal="center" vertical="center"/>
    </xf>
    <xf numFmtId="0" fontId="6" fillId="0" borderId="1" xfId="0" applyFont="1" applyBorder="1">
      <alignment horizontal="center" vertical="center"/>
    </xf>
    <xf numFmtId="0" fontId="1" fillId="0" borderId="1" xfId="0" applyFont="1" applyBorder="1">
      <alignment horizontal="left" vertical="center"/>
    </xf>
    <xf numFmtId="171" fontId="1" fillId="0" borderId="1" xfId="0" applyFont="1" applyBorder="1" applyNumberFormat="1">
      <alignment horizontal="right" vertical="center"/>
    </xf>
    <xf numFmtId="0" fontId="1" fillId="0" borderId="2" xfId="0" applyFont="1" applyBorder="1">
      <alignment horizontal="left" vertical="center"/>
    </xf>
    <xf numFmtId="0" fontId="7" fillId="0" borderId="1" xfId="0" applyFont="1" applyBorder="1">
      <alignment horizontal="center" vertical="center"/>
    </xf>
    <xf numFmtId="0" fontId="7" fillId="0" borderId="2" xfId="0" applyFont="1" applyBorder="1">
      <alignment horizontal="center" vertical="center"/>
    </xf>
    <xf numFmtId="171" fontId="7" fillId="0" borderId="1" xfId="0" applyFont="1" applyBorder="1" applyNumberFormat="1">
      <alignment horizontal="right" vertical="center"/>
    </xf>
    <xf numFmtId="0" fontId="7" fillId="0" borderId="2" xfId="0" applyFont="1" applyBorder="1">
      <alignment horizontal="left" vertical="center"/>
    </xf>
    <xf numFmtId="0" fontId="7" fillId="0" borderId="1" xfId="0" applyFont="1" applyBorder="1">
      <alignment horizontal="left" vertical="center"/>
    </xf>
    <xf numFmtId="0" fontId="1" fillId="0" borderId="0" xfId="0" applyFont="1">
      <alignment horizontal="right" vertical="center"/>
    </xf>
    <xf numFmtId="0" fontId="8" fillId="0" borderId="0" xfId="0" applyFont="1"/>
    <xf numFmtId="0" fontId="9" fillId="0" borderId="1" xfId="0" applyFont="1" applyBorder="1">
      <alignment horizontal="center" vertical="center" wrapText="1"/>
    </xf>
    <xf numFmtId="0" fontId="9" fillId="0" borderId="3" xfId="0" applyFont="1" applyBorder="1">
      <alignment horizontal="center" vertical="center" wrapText="1"/>
    </xf>
    <xf numFmtId="0" fontId="10" fillId="0" borderId="3" xfId="0" applyFont="1" applyBorder="1">
      <alignment horizontal="center" vertical="center" wrapText="1"/>
    </xf>
    <xf numFmtId="0" fontId="9" fillId="0" borderId="4" xfId="0" applyFont="1" applyBorder="1">
      <alignment horizontal="center" vertical="center" wrapText="1"/>
    </xf>
    <xf numFmtId="0" fontId="9" fillId="0" borderId="4" xfId="0" applyFont="1" applyBorder="1">
      <alignment horizontal="center" vertical="center"/>
    </xf>
    <xf numFmtId="0" fontId="10" fillId="0" borderId="4" xfId="0" applyFont="1" applyBorder="1">
      <alignment horizontal="center" vertical="center"/>
    </xf>
    <xf numFmtId="0" fontId="8" fillId="0" borderId="5" xfId="0" applyFont="1" applyBorder="1">
      <alignment horizontal="center" vertical="center"/>
    </xf>
    <xf numFmtId="0" fontId="8" fillId="0" borderId="1" xfId="0" applyFont="1" applyBorder="1">
      <alignment horizontal="center" vertical="center"/>
    </xf>
    <xf numFmtId="0" fontId="1" fillId="0" borderId="1" xfId="0" applyFont="1" applyBorder="1">
      <alignment horizontal="left" vertical="center" wrapText="1"/>
    </xf>
    <xf numFmtId="0" fontId="1" fillId="0" borderId="1" xfId="0" applyFont="1" applyBorder="1">
      <alignment horizontal="left" vertical="center" wrapText="1" indent="1"/>
    </xf>
    <xf numFmtId="0" fontId="1" fillId="0" borderId="1" xfId="0" applyFont="1" applyBorder="1">
      <alignment horizontal="center" vertical="center" wrapText="1"/>
    </xf>
    <xf numFmtId="0" fontId="11" fillId="0" borderId="0" xfId="0" applyFont="1">
      <alignment horizontal="center" vertical="center"/>
    </xf>
    <xf numFmtId="0" fontId="1" fillId="0" borderId="0" xfId="0" applyFont="1">
      <alignment horizontal="left" vertical="center" wrapText="1"/>
    </xf>
    <xf numFmtId="0" fontId="9" fillId="0" borderId="1" xfId="0" applyFont="1" applyBorder="1">
      <alignment horizontal="center" vertical="center"/>
    </xf>
    <xf numFmtId="0" fontId="1" fillId="0" borderId="1" xfId="0" applyFont="1" applyBorder="1">
      <alignment horizontal="left" vertical="center" wrapText="1" indent="2"/>
    </xf>
    <xf numFmtId="0" fontId="3" fillId="0" borderId="0" xfId="0" applyFont="1">
      <alignment horizontal="right"/>
    </xf>
    <xf numFmtId="0" fontId="1" fillId="0" borderId="0" xfId="0" applyFont="1">
      <alignment horizontal="center" vertical="center" wrapText="1"/>
    </xf>
    <xf numFmtId="0" fontId="1" fillId="0" borderId="0" xfId="0" applyFont="1">
      <alignment horizontal="right" vertical="center" wrapText="1"/>
    </xf>
    <xf numFmtId="0" fontId="3" fillId="0" borderId="0" xfId="0" applyFont="1">
      <alignment horizontal="center" wrapText="1"/>
    </xf>
    <xf numFmtId="0" fontId="3" fillId="0" borderId="0" xfId="0" applyFont="1">
      <alignment wrapText="1"/>
    </xf>
    <xf numFmtId="0" fontId="1" fillId="0" borderId="0" xfId="0" applyFont="1">
      <alignment horizontal="right" wrapText="1"/>
    </xf>
    <xf numFmtId="0" fontId="4" fillId="0" borderId="0" xfId="0" applyFont="1">
      <alignment horizontal="center" vertical="center" wrapText="1"/>
    </xf>
    <xf numFmtId="0" fontId="1" fillId="0" borderId="0" xfId="0" applyFont="1">
      <alignment horizontal="center" vertical="center"/>
    </xf>
    <xf numFmtId="0" fontId="8" fillId="0" borderId="1" xfId="0" applyFont="1" applyBorder="1">
      <alignment horizontal="center" vertical="center" wrapText="1"/>
    </xf>
    <xf numFmtId="0" fontId="8" fillId="0" borderId="5" xfId="0" applyFont="1" applyBorder="1">
      <alignment horizontal="center" vertical="center" wrapText="1"/>
    </xf>
    <xf numFmtId="0" fontId="12" fillId="0" borderId="1" xfId="0" applyFont="1" applyBorder="1">
      <alignment horizontal="center" vertical="center" wrapText="1"/>
    </xf>
    <xf numFmtId="0" fontId="12" fillId="0" borderId="1" xfId="0" applyFont="1" applyBorder="1">
      <alignment horizontal="center" vertical="center"/>
    </xf>
    <xf numFmtId="0" fontId="13" fillId="0" borderId="1" xfId="0" applyFont="1" applyBorder="1">
      <alignment horizontal="left" vertical="center"/>
    </xf>
    <xf numFmtId="0" fontId="13" fillId="0" borderId="1" xfId="0" applyFont="1" applyBorder="1">
      <alignment horizontal="left" vertical="center" wrapText="1"/>
    </xf>
    <xf numFmtId="0" fontId="13" fillId="0" borderId="1" xfId="0" applyFont="1" applyBorder="1">
      <alignment horizontal="left" vertical="center" indent="1"/>
    </xf>
    <xf numFmtId="0" fontId="13" fillId="0" borderId="1" xfId="0" applyFont="1" applyBorder="1">
      <alignment horizontal="center" vertical="center"/>
    </xf>
    <xf numFmtId="171" fontId="13" fillId="0" borderId="1" xfId="0" applyFont="1" applyBorder="1" applyNumberFormat="1">
      <alignment horizontal="right" vertical="center"/>
    </xf>
    <xf numFmtId="49" fontId="2" fillId="0" borderId="1" xfId="2" applyFont="1" applyBorder="1" applyNumberFormat="1">
      <alignment horizontal="center" vertical="center" wrapText="1"/>
    </xf>
    <xf numFmtId="49" fontId="1" fillId="0" borderId="6" xfId="2" applyFont="1" applyBorder="1" applyNumberFormat="1">
      <alignment horizontal="right" vertical="center" wrapText="1"/>
    </xf>
    <xf numFmtId="49" fontId="4" fillId="0" borderId="6" xfId="2" applyFont="1" applyBorder="1" applyNumberFormat="1">
      <alignment horizontal="center" vertical="center" wrapText="1"/>
    </xf>
    <xf numFmtId="49" fontId="1" fillId="0" borderId="6" xfId="2" applyFont="1" applyBorder="1" applyNumberFormat="1">
      <alignment horizontal="left" vertical="center" wrapText="1"/>
    </xf>
    <xf numFmtId="49" fontId="9" fillId="0" borderId="1" xfId="2" applyFont="1" applyBorder="1" applyNumberFormat="1">
      <alignment horizontal="center" vertical="center" wrapText="1"/>
    </xf>
    <xf numFmtId="172" fontId="1" fillId="0" borderId="1" xfId="7" applyFont="1" applyBorder="1" applyNumberFormat="1">
      <alignment horizontal="center" vertical="center" wrapText="1"/>
    </xf>
    <xf numFmtId="171" fontId="1" fillId="0" borderId="1" xfId="2" applyFont="1" applyBorder="1" applyNumberFormat="1">
      <alignment horizontal="right" vertical="center" wrapText="1"/>
    </xf>
    <xf numFmtId="49" fontId="1" fillId="0" borderId="1" xfId="2" applyFont="1" applyBorder="1" applyNumberFormat="1">
      <alignment horizontal="left" vertical="center" wrapText="1" indent="1"/>
    </xf>
    <xf numFmtId="49" fontId="1" fillId="0" borderId="1" xfId="2" applyFont="1" applyBorder="1" applyNumberFormat="1">
      <alignment horizontal="center" vertical="center" wrapText="1"/>
    </xf>
    <xf numFmtId="171" fontId="1" fillId="0" borderId="1" xfId="0" applyFont="1" applyBorder="1" applyNumberFormat="1">
      <alignment horizontal="left" vertical="center" wrapText="1"/>
    </xf>
    <xf numFmtId="171" fontId="1" fillId="0" borderId="1" xfId="2" applyFont="1" applyBorder="1" applyNumberFormat="1">
      <alignment horizontal="left" vertical="center" wrapText="1"/>
    </xf>
    <xf numFmtId="171" fontId="1" fillId="0" borderId="1" xfId="2" applyFont="1" applyBorder="1" applyNumberFormat="1">
      <alignment horizontal="center" vertical="center" wrapText="1"/>
    </xf>
    <xf numFmtId="49" fontId="7" fillId="0" borderId="6" xfId="2" applyFont="1" applyBorder="1" applyNumberFormat="1">
      <alignment horizontal="right" vertical="center" wrapText="1"/>
    </xf>
    <xf numFmtId="49" fontId="11" fillId="0" borderId="6" xfId="2" applyFont="1" applyBorder="1" applyNumberFormat="1">
      <alignment horizontal="center" vertical="center" wrapText="1"/>
    </xf>
    <xf numFmtId="49" fontId="6" fillId="0" borderId="1" xfId="2" applyFont="1" applyBorder="1" applyNumberFormat="1">
      <alignment horizontal="center" vertical="center" wrapText="1"/>
    </xf>
    <xf numFmtId="172" fontId="6" fillId="0" borderId="1" xfId="7" applyFont="1" applyBorder="1" applyNumberFormat="1">
      <alignment horizontal="center" vertical="center" wrapText="1"/>
    </xf>
    <xf numFmtId="0" fontId="1" fillId="0" borderId="1" xfId="2" applyFont="1" applyBorder="1" applyNumberFormat="1">
      <alignment horizontal="left" vertical="center" wrapText="1"/>
    </xf>
    <xf numFmtId="171" fontId="1" fillId="0" borderId="1" xfId="0" applyFont="1" applyBorder="1" applyNumberFormat="1">
      <alignment horizontal="right" vertical="center" wrapText="1"/>
    </xf>
    <xf numFmtId="172" fontId="9" fillId="0" borderId="1" xfId="7" applyFont="1" applyBorder="1" applyNumberFormat="1">
      <alignment horizontal="center" vertical="center" wrapText="1"/>
    </xf>
    <xf numFmtId="49" fontId="14" fillId="0" borderId="6" xfId="2" applyFont="1" applyBorder="1" applyNumberFormat="1">
      <alignment horizontal="center" vertical="center" wrapText="1"/>
    </xf>
    <xf numFmtId="49" fontId="9" fillId="0" borderId="1" xfId="0" applyFont="1" applyBorder="1" applyNumberFormat="1">
      <alignment horizontal="center" vertical="center" wrapText="1"/>
    </xf>
    <xf numFmtId="0" fontId="15" fillId="0" borderId="6" xfId="0" applyFont="1" applyBorder="1">
      <alignment horizontal="center" vertical="center"/>
    </xf>
    <xf numFmtId="49" fontId="1" fillId="0" borderId="6" xfId="2" applyFont="1" applyBorder="1" applyNumberFormat="1">
      <alignment horizontal="center" vertical="center" wrapText="1"/>
    </xf>
    <xf numFmtId="49" fontId="14" fillId="0" borderId="6" xfId="0" applyFont="1" applyBorder="1" applyNumberFormat="1">
      <alignment horizontal="center" vertical="center" wrapText="1"/>
    </xf>
    <xf numFmtId="0" fontId="1" fillId="0" borderId="1" xfId="0" applyFont="1" applyBorder="1">
      <alignment horizontal="center" vertical="center"/>
    </xf>
    <xf numFmtId="0" fontId="6" fillId="0" borderId="1" xfId="0" applyFont="1" applyBorder="1">
      <alignment horizontal="center" vertical="center" wrapText="1"/>
    </xf>
  </cellXfs>
  <cellStyles count="9">
    <cellStyle name="Normal" xfId="0" builtinId="0"/>
    <cellStyle name="NumberStyle" xfId="1"/>
    <cellStyle name="TextStyle" xfId="2"/>
    <cellStyle name="MoneyStyle" xfId="1"/>
    <cellStyle name="TimeStyle" xfId="3"/>
    <cellStyle name="DateStyle" xfId="4"/>
    <cellStyle name="DateTimeStyle" xfId="5"/>
    <cellStyle name="PercentStyle" xfId="6"/>
    <cellStyle name="IntegralNumberStyle" xfId="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Relationship Id="rId2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9C04899-32A1-BDA2-0FC4-820B1D736316}" mc:Ignorable="x14ac xr xr2 xr3">
  <sheetPr>
    <outlinePr summaryRight="0"/>
  </sheetPr>
  <dimension ref="A1:D23"/>
  <sheetViews>
    <sheetView topLeftCell="A1" showZeros="0" workbookViewId="0" tabSelected="1">
      <pane ySplit="1" topLeftCell="A16" activePane="bottomLeft" state="frozen"/>
      <selection pane="bottomLeft" activeCell="A1" sqref="A1"/>
    </sheetView>
  </sheetViews>
  <sheetFormatPr defaultColWidth="8.8515625" customHeight="1" defaultRowHeight="15"/>
  <cols>
    <col min="1" max="4" width="35.7109375" customWidth="1"/>
  </cols>
  <sheetData>
    <row customHeight="1" ht="15">
      <c r="A1" s="8"/>
      <c r="B1" s="8"/>
      <c r="C1" s="8"/>
      <c r="D1" s="8"/>
    </row>
    <row customHeight="1" ht="18.75">
      <c r="A2" s="9"/>
      <c r="B2" s="9"/>
      <c r="C2" s="9"/>
      <c r="D2" s="10" t="s">
        <v>0</v>
      </c>
    </row>
    <row customHeight="1" ht="45">
      <c r="A3" s="11" t="s">
        <v>1</v>
      </c>
      <c r="B3" s="11"/>
      <c r="C3" s="11"/>
      <c r="D3" s="11"/>
    </row>
    <row customHeight="1" ht="18.75">
      <c r="A4" s="12" t="str">
        <f>"单位名称："&amp;"全部"</f>
        <v>单位名称：全部</v>
      </c>
      <c r="B4" s="12"/>
      <c r="C4" s="13"/>
      <c r="D4" s="10" t="s">
        <v>3</v>
      </c>
    </row>
    <row customHeight="1" ht="22.5">
      <c r="A5" s="14" t="s">
        <v>4</v>
      </c>
      <c r="B5" s="14"/>
      <c r="C5" s="14" t="s">
        <v>5</v>
      </c>
      <c r="D5" s="14"/>
    </row>
    <row customHeight="1" ht="18.75">
      <c r="A6" s="14" t="s">
        <v>6</v>
      </c>
      <c r="B6" s="14" t="s">
        <v>7</v>
      </c>
      <c r="C6" s="14" t="s">
        <v>8</v>
      </c>
      <c r="D6" s="14" t="s">
        <v>7</v>
      </c>
    </row>
    <row customHeight="1" ht="18.75">
      <c r="A7" s="14"/>
      <c r="B7" s="14"/>
      <c r="C7" s="14"/>
      <c r="D7" s="14"/>
    </row>
    <row customHeight="1" ht="22.5">
      <c r="A8" s="15" t="s">
        <v>9</v>
      </c>
      <c r="B8" s="1">
        <v>14507473.57</v>
      </c>
      <c r="C8" s="15" t="str">
        <f>"一"&amp;"、"&amp;"社会保障和就业支出"</f>
        <v>一、社会保障和就业支出</v>
      </c>
      <c r="D8" s="1">
        <v>13251506.46</v>
      </c>
    </row>
    <row customHeight="1" ht="22.5">
      <c r="A9" s="15" t="s">
        <v>11</v>
      </c>
      <c r="B9" s="1"/>
      <c r="C9" s="15" t="str">
        <f>"二"&amp;"、"&amp;"卫生健康支出"</f>
        <v>二、卫生健康支出</v>
      </c>
      <c r="D9" s="1">
        <v>498923.11</v>
      </c>
    </row>
    <row customHeight="1" ht="22.5">
      <c r="A10" s="15" t="s">
        <v>13</v>
      </c>
      <c r="B10" s="1"/>
      <c r="C10" s="15" t="str">
        <f>"三"&amp;"、"&amp;"住房保障支出"</f>
        <v>三、住房保障支出</v>
      </c>
      <c r="D10" s="1">
        <v>757044</v>
      </c>
    </row>
    <row customHeight="1" ht="22.5">
      <c r="A11" s="15" t="s">
        <v>15</v>
      </c>
      <c r="B11" s="1"/>
      <c r="C11" s="15"/>
      <c r="D11" s="1"/>
    </row>
    <row customHeight="1" ht="22.5">
      <c r="A12" s="15" t="s">
        <v>16</v>
      </c>
      <c r="B12" s="1"/>
      <c r="C12" s="15"/>
      <c r="D12" s="1"/>
    </row>
    <row customHeight="1" ht="22.5">
      <c r="A13" s="15" t="s">
        <v>17</v>
      </c>
      <c r="B13" s="1"/>
      <c r="C13" s="15"/>
      <c r="D13" s="1"/>
    </row>
    <row customHeight="1" ht="22.5">
      <c r="A14" s="15" t="s">
        <v>18</v>
      </c>
      <c r="B14" s="1"/>
      <c r="C14" s="15"/>
      <c r="D14" s="1"/>
    </row>
    <row customHeight="1" ht="22.5">
      <c r="A15" s="15" t="s">
        <v>19</v>
      </c>
      <c r="B15" s="1"/>
      <c r="C15" s="15"/>
      <c r="D15" s="1"/>
    </row>
    <row customHeight="1" ht="22.5">
      <c r="A16" s="17" t="s">
        <v>20</v>
      </c>
      <c r="B16" s="1"/>
      <c r="C16" s="18"/>
      <c r="D16" s="1"/>
    </row>
    <row customHeight="1" ht="22.5">
      <c r="A17" s="17" t="s">
        <v>21</v>
      </c>
      <c r="B17" s="1"/>
      <c r="C17" s="18"/>
      <c r="D17" s="1"/>
    </row>
    <row customHeight="1" ht="22.5">
      <c r="A18" s="17"/>
      <c r="B18" s="1"/>
      <c r="C18" s="18"/>
      <c r="D18" s="1"/>
    </row>
    <row customHeight="1" ht="22.5">
      <c r="A19" s="19" t="s">
        <v>22</v>
      </c>
      <c r="B19" s="20">
        <v>14507473.57</v>
      </c>
      <c r="C19" s="18" t="s">
        <v>23</v>
      </c>
      <c r="D19" s="20">
        <v>14507473.57</v>
      </c>
    </row>
    <row customHeight="1" ht="22.5">
      <c r="A20" s="21" t="s">
        <v>24</v>
      </c>
      <c r="B20" s="1"/>
      <c r="C20" s="22" t="s">
        <v>25</v>
      </c>
      <c r="D20" s="16"/>
    </row>
    <row customHeight="1" ht="22.5">
      <c r="A21" s="17" t="s">
        <v>26</v>
      </c>
      <c r="B21" s="20"/>
      <c r="C21" s="17" t="s">
        <v>26</v>
      </c>
      <c r="D21" s="20"/>
    </row>
    <row customHeight="1" ht="22.5">
      <c r="A22" s="17" t="s">
        <v>27</v>
      </c>
      <c r="B22" s="20"/>
      <c r="C22" s="17" t="s">
        <v>28</v>
      </c>
      <c r="D22" s="20"/>
    </row>
    <row customHeight="1" ht="22.5">
      <c r="A23" s="19" t="s">
        <v>29</v>
      </c>
      <c r="B23" s="20">
        <v>14507473.57</v>
      </c>
      <c r="C23" s="18" t="s">
        <v>30</v>
      </c>
      <c r="D23" s="20">
        <v>14507473.57</v>
      </c>
    </row>
  </sheetData>
  <sheetProtection/>
  <mergeCells count="8">
    <mergeCell ref="A3:D3"/>
    <mergeCell ref="A4:B4"/>
    <mergeCell ref="A5:B5"/>
    <mergeCell ref="C5:D5"/>
    <mergeCell ref="A6:A7"/>
    <mergeCell ref="B6:B7"/>
    <mergeCell ref="C6:C7"/>
    <mergeCell ref="D6:D7"/>
  </mergeCells>
  <pageSetup scale="0" pageOrder="overThenDown" orientation="portrait"/>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21E98FB-895B-FBC8-0647-1431EC6AD166}" mc:Ignorable="x14ac xr xr2 xr3">
  <sheetPr>
    <outlinePr summaryRight="0"/>
  </sheetPr>
  <dimension ref="A1:F9"/>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28.57421875" customWidth="1"/>
    <col min="2" max="2" width="17.140625" customWidth="1"/>
    <col min="3" max="3" width="28.57421875" customWidth="1"/>
    <col min="4" max="6" width="21.421875" customWidth="1"/>
  </cols>
  <sheetData>
    <row customHeight="1" ht="15">
      <c r="A1" s="8"/>
      <c r="B1" s="8"/>
      <c r="C1" s="8"/>
      <c r="D1" s="8"/>
      <c r="E1" s="8"/>
      <c r="F1" s="8"/>
    </row>
    <row customHeight="1" ht="18.75">
      <c r="A2" s="9"/>
      <c r="B2" s="9"/>
      <c r="C2" s="9"/>
      <c r="D2" s="9"/>
      <c r="E2" s="9"/>
      <c r="F2" s="40" t="s">
        <v>422</v>
      </c>
    </row>
    <row customHeight="1" ht="37.5">
      <c r="A3" s="11" t="s">
        <v>423</v>
      </c>
      <c r="B3" s="11"/>
      <c r="C3" s="11"/>
      <c r="D3" s="11"/>
      <c r="E3" s="11"/>
      <c r="F3" s="11"/>
    </row>
    <row customHeight="1" ht="18.75">
      <c r="A4" s="37" t="str">
        <f>"单位名称："&amp;"全部"</f>
        <v>单位名称：全部</v>
      </c>
      <c r="B4" s="37"/>
      <c r="C4" s="37"/>
      <c r="D4" s="41"/>
      <c r="E4" s="41"/>
      <c r="F4" s="42" t="s">
        <v>33</v>
      </c>
    </row>
    <row customHeight="1" ht="18.75">
      <c r="A5" s="25" t="s">
        <v>155</v>
      </c>
      <c r="B5" s="25" t="s">
        <v>68</v>
      </c>
      <c r="C5" s="25" t="s">
        <v>69</v>
      </c>
      <c r="D5" s="38" t="s">
        <v>424</v>
      </c>
      <c r="E5" s="38"/>
      <c r="F5" s="38"/>
    </row>
    <row customHeight="1" ht="18.75">
      <c r="A6" s="25" t="s">
        <v>68</v>
      </c>
      <c r="B6" s="25" t="s">
        <v>68</v>
      </c>
      <c r="C6" s="25" t="s">
        <v>69</v>
      </c>
      <c r="D6" s="38" t="s">
        <v>38</v>
      </c>
      <c r="E6" s="38" t="s">
        <v>72</v>
      </c>
      <c r="F6" s="38" t="s">
        <v>73</v>
      </c>
    </row>
    <row customHeight="1" ht="18.75">
      <c r="A7" s="32" t="s">
        <v>50</v>
      </c>
      <c r="B7" s="32"/>
      <c r="C7" s="32" t="s">
        <v>51</v>
      </c>
      <c r="D7" s="32" t="s">
        <v>53</v>
      </c>
      <c r="E7" s="32" t="s">
        <v>54</v>
      </c>
      <c r="F7" s="32" t="s">
        <v>55</v>
      </c>
    </row>
    <row customHeight="1" ht="20.25">
      <c r="A8" s="33"/>
      <c r="B8" s="33"/>
      <c r="C8" s="33"/>
      <c r="D8" s="1"/>
      <c r="E8" s="1"/>
      <c r="F8" s="1"/>
    </row>
    <row customHeight="1" ht="20.25">
      <c r="A9" s="35" t="s">
        <v>124</v>
      </c>
      <c r="B9" s="35"/>
      <c r="C9" s="35"/>
      <c r="D9" s="16"/>
      <c r="E9" s="16"/>
      <c r="F9" s="16"/>
    </row>
  </sheetData>
  <mergeCells count="7">
    <mergeCell ref="A3:F3"/>
    <mergeCell ref="D5:F5"/>
    <mergeCell ref="A9:C9"/>
    <mergeCell ref="A5:A6"/>
    <mergeCell ref="C5:C6"/>
    <mergeCell ref="B5:B6"/>
    <mergeCell ref="A4:C4"/>
  </mergeCells>
  <pageSetup scale="0" pageOrder="overThenDown" orientation="portrait"/>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6587639-5F56-14F8-9F35-38BDEF639196}" mc:Ignorable="x14ac xr xr2 xr3">
  <sheetPr>
    <outlinePr summaryRight="0"/>
  </sheetPr>
  <dimension ref="A1:Q13"/>
  <sheetViews>
    <sheetView topLeftCell="I1" showZeros="0" workbookViewId="0" tabSelected="1">
      <pane ySplit="1" topLeftCell="A2" activePane="bottomLeft" state="frozen"/>
      <selection pane="bottomLeft" activeCell="A1" sqref="A1"/>
    </sheetView>
  </sheetViews>
  <sheetFormatPr defaultColWidth="8.8515625" customHeight="1" defaultRowHeight="15"/>
  <cols>
    <col min="1" max="1" width="32.9921875" customWidth="1"/>
    <col min="2" max="2" width="31.28125" customWidth="1"/>
    <col min="3" max="3" width="31.4140625" customWidth="1"/>
    <col min="4" max="4" width="11.4140625" customWidth="1"/>
    <col min="5" max="7" width="16.28125" customWidth="1"/>
    <col min="8" max="11" width="16.4140625" customWidth="1"/>
    <col min="12" max="17" width="16.28125" customWidth="1"/>
  </cols>
  <sheetData>
    <row customHeight="1" ht="15">
      <c r="A1" s="57"/>
      <c r="B1" s="57"/>
      <c r="C1" s="57"/>
      <c r="D1" s="57"/>
      <c r="E1" s="57"/>
      <c r="F1" s="57"/>
      <c r="G1" s="57"/>
      <c r="H1" s="57"/>
      <c r="I1" s="57"/>
      <c r="J1" s="57"/>
      <c r="K1" s="57"/>
      <c r="L1" s="57"/>
      <c r="M1" s="57"/>
      <c r="N1" s="57"/>
      <c r="O1" s="57"/>
      <c r="P1" s="57"/>
      <c r="Q1" s="57"/>
    </row>
    <row customHeight="1" ht="15">
      <c r="A2" s="69"/>
      <c r="B2" s="69"/>
      <c r="C2" s="69"/>
      <c r="D2" s="69"/>
      <c r="E2" s="69"/>
      <c r="F2" s="69"/>
      <c r="G2" s="69"/>
      <c r="H2" s="69"/>
      <c r="I2" s="69"/>
      <c r="J2" s="69"/>
      <c r="K2" s="69"/>
      <c r="L2" s="69"/>
      <c r="M2" s="69"/>
      <c r="N2" s="69"/>
      <c r="O2" s="69"/>
      <c r="P2" s="69"/>
      <c r="Q2" s="58" t="s">
        <v>425</v>
      </c>
    </row>
    <row customHeight="1" ht="45">
      <c r="A3" s="59" t="s">
        <v>426</v>
      </c>
      <c r="B3" s="59"/>
      <c r="C3" s="59"/>
      <c r="D3" s="59"/>
      <c r="E3" s="59"/>
      <c r="F3" s="59"/>
      <c r="G3" s="59"/>
      <c r="H3" s="59"/>
      <c r="I3" s="59"/>
      <c r="J3" s="59"/>
      <c r="K3" s="59"/>
      <c r="L3" s="59"/>
      <c r="M3" s="59"/>
      <c r="N3" s="70"/>
      <c r="O3" s="70"/>
      <c r="P3" s="70"/>
      <c r="Q3" s="70"/>
    </row>
    <row customHeight="1" ht="20.25">
      <c r="A4" s="60" t="str">
        <f>"单位名称："&amp;"全部"</f>
        <v>单位名称：全部</v>
      </c>
      <c r="B4" s="60"/>
      <c r="C4" s="60"/>
      <c r="D4" s="60"/>
      <c r="E4" s="60"/>
      <c r="F4" s="60"/>
      <c r="G4" s="60"/>
      <c r="H4" s="60"/>
      <c r="I4" s="60"/>
      <c r="J4" s="60"/>
      <c r="K4" s="60"/>
      <c r="L4" s="60"/>
      <c r="M4" s="60"/>
      <c r="N4" s="60"/>
      <c r="O4" s="60"/>
      <c r="P4" s="60"/>
      <c r="Q4" s="58" t="s">
        <v>33</v>
      </c>
    </row>
    <row customHeight="1" ht="20.25">
      <c r="A5" s="71" t="s">
        <v>427</v>
      </c>
      <c r="B5" s="71" t="s">
        <v>428</v>
      </c>
      <c r="C5" s="71" t="s">
        <v>429</v>
      </c>
      <c r="D5" s="71" t="s">
        <v>430</v>
      </c>
      <c r="E5" s="71" t="s">
        <v>431</v>
      </c>
      <c r="F5" s="71" t="s">
        <v>432</v>
      </c>
      <c r="G5" s="71" t="s">
        <v>162</v>
      </c>
      <c r="H5" s="71"/>
      <c r="I5" s="71"/>
      <c r="J5" s="71"/>
      <c r="K5" s="71"/>
      <c r="L5" s="71"/>
      <c r="M5" s="71"/>
      <c r="N5" s="71"/>
      <c r="O5" s="71"/>
      <c r="P5" s="71"/>
      <c r="Q5" s="71"/>
    </row>
    <row customHeight="1" ht="20.25">
      <c r="A6" s="71" t="s">
        <v>433</v>
      </c>
      <c r="B6" s="71" t="s">
        <v>428</v>
      </c>
      <c r="C6" s="71" t="s">
        <v>429</v>
      </c>
      <c r="D6" s="71" t="s">
        <v>430</v>
      </c>
      <c r="E6" s="71" t="s">
        <v>431</v>
      </c>
      <c r="F6" s="71" t="s">
        <v>432</v>
      </c>
      <c r="G6" s="71" t="s">
        <v>36</v>
      </c>
      <c r="H6" s="71" t="s">
        <v>39</v>
      </c>
      <c r="I6" s="71" t="s">
        <v>434</v>
      </c>
      <c r="J6" s="71" t="s">
        <v>435</v>
      </c>
      <c r="K6" s="71" t="s">
        <v>42</v>
      </c>
      <c r="L6" s="71" t="s">
        <v>436</v>
      </c>
      <c r="M6" s="71" t="s">
        <v>71</v>
      </c>
      <c r="N6" s="71"/>
      <c r="O6" s="71"/>
      <c r="P6" s="71"/>
      <c r="Q6" s="71"/>
    </row>
    <row customHeight="1" ht="32.41666030883789">
      <c r="A7" s="71"/>
      <c r="B7" s="71"/>
      <c r="C7" s="71"/>
      <c r="D7" s="71"/>
      <c r="E7" s="71"/>
      <c r="F7" s="71"/>
      <c r="G7" s="71"/>
      <c r="H7" s="71" t="s">
        <v>38</v>
      </c>
      <c r="I7" s="71"/>
      <c r="J7" s="71"/>
      <c r="K7" s="71"/>
      <c r="L7" s="71" t="s">
        <v>38</v>
      </c>
      <c r="M7" s="71" t="s">
        <v>45</v>
      </c>
      <c r="N7" s="71" t="s">
        <v>46</v>
      </c>
      <c r="O7" s="72" t="s">
        <v>47</v>
      </c>
      <c r="P7" s="72" t="s">
        <v>48</v>
      </c>
      <c r="Q7" s="72" t="s">
        <v>49</v>
      </c>
    </row>
    <row customHeight="1" ht="20.25">
      <c r="A8" s="62">
        <v>1</v>
      </c>
      <c r="B8" s="62">
        <v>2</v>
      </c>
      <c r="C8" s="62">
        <v>3</v>
      </c>
      <c r="D8" s="62">
        <v>4</v>
      </c>
      <c r="E8" s="62">
        <v>5</v>
      </c>
      <c r="F8" s="62">
        <v>6</v>
      </c>
      <c r="G8" s="62">
        <v>7</v>
      </c>
      <c r="H8" s="62">
        <v>8</v>
      </c>
      <c r="I8" s="62">
        <v>9</v>
      </c>
      <c r="J8" s="62">
        <v>10</v>
      </c>
      <c r="K8" s="62">
        <v>11</v>
      </c>
      <c r="L8" s="62">
        <v>12</v>
      </c>
      <c r="M8" s="62">
        <v>13</v>
      </c>
      <c r="N8" s="62">
        <v>14</v>
      </c>
      <c r="O8" s="62">
        <v>15</v>
      </c>
      <c r="P8" s="62">
        <v>16</v>
      </c>
      <c r="Q8" s="62">
        <v>17</v>
      </c>
    </row>
    <row customHeight="1" ht="20.25">
      <c r="A9" s="73" t="s">
        <v>201</v>
      </c>
      <c r="B9" s="2"/>
      <c r="C9" s="2"/>
      <c r="D9" s="63"/>
      <c r="E9" s="63"/>
      <c r="F9" s="63"/>
      <c r="G9" s="63">
        <v>6000</v>
      </c>
      <c r="H9" s="63">
        <v>6000</v>
      </c>
      <c r="I9" s="63"/>
      <c r="J9" s="74"/>
      <c r="K9" s="74"/>
      <c r="L9" s="63"/>
      <c r="M9" s="63"/>
      <c r="N9" s="63"/>
      <c r="O9" s="63"/>
      <c r="P9" s="63"/>
      <c r="Q9" s="63"/>
    </row>
    <row customHeight="1" ht="20.25">
      <c r="A10" s="2"/>
      <c r="B10" s="2" t="s">
        <v>437</v>
      </c>
      <c r="C10" s="2" t="str">
        <f>"A05040201"&amp;"  "&amp;"鼓粉盒"</f>
        <v>A05040201  鼓粉盒</v>
      </c>
      <c r="D10" s="68" t="s">
        <v>439</v>
      </c>
      <c r="E10" s="65">
        <v>10</v>
      </c>
      <c r="F10" s="63"/>
      <c r="G10" s="63">
        <v>1000</v>
      </c>
      <c r="H10" s="74">
        <v>1000</v>
      </c>
      <c r="I10" s="74"/>
      <c r="J10" s="74"/>
      <c r="K10" s="74"/>
      <c r="L10" s="63"/>
      <c r="M10" s="63"/>
      <c r="N10" s="63"/>
      <c r="O10" s="63"/>
      <c r="P10" s="63"/>
      <c r="Q10" s="63"/>
    </row>
    <row customHeight="1" ht="20.25">
      <c r="A11" s="2"/>
      <c r="B11" s="2" t="s">
        <v>440</v>
      </c>
      <c r="C11" s="2" t="str">
        <f>"A02091103"&amp;"  "&amp;"摄录一体机"</f>
        <v>A02091103  摄录一体机</v>
      </c>
      <c r="D11" s="68" t="s">
        <v>388</v>
      </c>
      <c r="E11" s="65">
        <v>1</v>
      </c>
      <c r="F11" s="63"/>
      <c r="G11" s="63">
        <v>2000</v>
      </c>
      <c r="H11" s="74">
        <v>2000</v>
      </c>
      <c r="I11" s="74"/>
      <c r="J11" s="74"/>
      <c r="K11" s="74"/>
      <c r="L11" s="63"/>
      <c r="M11" s="63"/>
      <c r="N11" s="63"/>
      <c r="O11" s="63"/>
      <c r="P11" s="63"/>
      <c r="Q11" s="63"/>
    </row>
    <row customHeight="1" ht="20.25">
      <c r="A12" s="2"/>
      <c r="B12" s="2" t="s">
        <v>442</v>
      </c>
      <c r="C12" s="2" t="str">
        <f>"A07100300"&amp;"  "&amp;"纸制品"</f>
        <v>A07100300  纸制品</v>
      </c>
      <c r="D12" s="68" t="s">
        <v>444</v>
      </c>
      <c r="E12" s="65">
        <v>20</v>
      </c>
      <c r="F12" s="63"/>
      <c r="G12" s="63">
        <v>3000</v>
      </c>
      <c r="H12" s="74">
        <v>3000</v>
      </c>
      <c r="I12" s="74"/>
      <c r="J12" s="74"/>
      <c r="K12" s="74"/>
      <c r="L12" s="63"/>
      <c r="M12" s="63"/>
      <c r="N12" s="63"/>
      <c r="O12" s="63"/>
      <c r="P12" s="63"/>
      <c r="Q12" s="63"/>
    </row>
    <row customHeight="1" ht="20.25">
      <c r="A13" s="65" t="s">
        <v>36</v>
      </c>
      <c r="B13" s="65"/>
      <c r="C13" s="65"/>
      <c r="D13" s="68"/>
      <c r="E13" s="68"/>
      <c r="F13" s="63"/>
      <c r="G13" s="63">
        <v>6000</v>
      </c>
      <c r="H13" s="63">
        <v>6000</v>
      </c>
      <c r="I13" s="63"/>
      <c r="J13" s="63"/>
      <c r="K13" s="63"/>
      <c r="L13" s="63"/>
      <c r="M13" s="63"/>
      <c r="N13" s="63"/>
      <c r="O13" s="63"/>
      <c r="P13" s="63"/>
      <c r="Q13" s="63"/>
    </row>
  </sheetData>
  <mergeCells count="17">
    <mergeCell ref="A2:M2"/>
    <mergeCell ref="G6:G7"/>
    <mergeCell ref="I6:I7"/>
    <mergeCell ref="J6:J7"/>
    <mergeCell ref="K6:K7"/>
    <mergeCell ref="A4:M4"/>
    <mergeCell ref="A5:A7"/>
    <mergeCell ref="B5:B7"/>
    <mergeCell ref="C5:C7"/>
    <mergeCell ref="D5:D7"/>
    <mergeCell ref="E5:E7"/>
    <mergeCell ref="F5:F7"/>
    <mergeCell ref="H6:H7"/>
    <mergeCell ref="L6:Q6"/>
    <mergeCell ref="G5:Q5"/>
    <mergeCell ref="A13:E13"/>
    <mergeCell ref="A3:Q3"/>
  </mergeCells>
  <pageSetup scale="0" pageOrder="overThenDown" orientation="portrait"/>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4074207-2FA6-7EB7-CB74-0F05D6C26FE6}" mc:Ignorable="x14ac xr xr2 xr3">
  <sheetPr>
    <outlinePr summaryRight="0"/>
  </sheetPr>
  <dimension ref="A1:N11"/>
  <sheetViews>
    <sheetView topLeftCell="G1" showZeros="0" workbookViewId="0" tabSelected="1">
      <pane ySplit="1" topLeftCell="A2" activePane="bottomLeft" state="frozen"/>
      <selection pane="bottomLeft" activeCell="A1" sqref="A1"/>
    </sheetView>
  </sheetViews>
  <sheetFormatPr defaultColWidth="8.8515625" customHeight="1" defaultRowHeight="15"/>
  <cols>
    <col min="1" max="1" width="35.1328125" customWidth="1"/>
    <col min="2" max="2" width="28.28125" customWidth="1"/>
    <col min="3" max="3" width="28.4140625" customWidth="1"/>
    <col min="4" max="4" width="16.28125" customWidth="1"/>
    <col min="5" max="9" width="16.4140625" customWidth="1"/>
    <col min="10" max="14" width="16.28125" customWidth="1"/>
  </cols>
  <sheetData>
    <row customHeight="1" ht="15">
      <c r="A1" s="57"/>
      <c r="B1" s="57"/>
      <c r="C1" s="57"/>
      <c r="D1" s="57"/>
      <c r="E1" s="57"/>
      <c r="F1" s="57"/>
      <c r="G1" s="57"/>
      <c r="H1" s="57"/>
      <c r="I1" s="57"/>
      <c r="J1" s="57"/>
      <c r="K1" s="57"/>
      <c r="L1" s="57"/>
      <c r="M1" s="57"/>
      <c r="N1" s="57"/>
    </row>
    <row customHeight="1" ht="15">
      <c r="A2" s="58"/>
      <c r="B2" s="58"/>
      <c r="C2" s="58"/>
      <c r="D2" s="58"/>
      <c r="E2" s="58"/>
      <c r="F2" s="58"/>
      <c r="G2" s="58"/>
      <c r="H2" s="58"/>
      <c r="I2" s="58"/>
      <c r="J2" s="58"/>
      <c r="K2" s="58"/>
      <c r="L2" s="58"/>
      <c r="M2" s="58"/>
      <c r="N2" s="58" t="s">
        <v>445</v>
      </c>
    </row>
    <row customHeight="1" ht="45">
      <c r="A3" s="59" t="s">
        <v>446</v>
      </c>
      <c r="B3" s="59"/>
      <c r="C3" s="59"/>
      <c r="D3" s="59"/>
      <c r="E3" s="59"/>
      <c r="F3" s="59"/>
      <c r="G3" s="59"/>
      <c r="H3" s="59"/>
      <c r="I3" s="59"/>
      <c r="J3" s="59"/>
      <c r="K3" s="59"/>
      <c r="L3" s="59"/>
      <c r="M3" s="59"/>
      <c r="N3" s="59"/>
    </row>
    <row customHeight="1" ht="20.25">
      <c r="A4" s="60" t="str">
        <f>"单位名称："&amp;"全部"</f>
        <v>单位名称：全部</v>
      </c>
      <c r="B4" s="60"/>
      <c r="C4" s="60"/>
      <c r="D4" s="60"/>
      <c r="E4" s="60"/>
      <c r="F4" s="60"/>
      <c r="G4" s="60"/>
      <c r="H4" s="60"/>
      <c r="I4" s="58"/>
      <c r="J4" s="58"/>
      <c r="K4" s="58"/>
      <c r="L4" s="58"/>
      <c r="M4" s="58"/>
      <c r="N4" s="58" t="s">
        <v>33</v>
      </c>
    </row>
    <row customHeight="1" ht="27.16666030883789">
      <c r="A5" s="61" t="s">
        <v>427</v>
      </c>
      <c r="B5" s="61" t="s">
        <v>447</v>
      </c>
      <c r="C5" s="61" t="s">
        <v>448</v>
      </c>
      <c r="D5" s="61" t="s">
        <v>162</v>
      </c>
      <c r="E5" s="61"/>
      <c r="F5" s="61"/>
      <c r="G5" s="61"/>
      <c r="H5" s="61"/>
      <c r="I5" s="61"/>
      <c r="J5" s="61"/>
      <c r="K5" s="61"/>
      <c r="L5" s="61"/>
      <c r="M5" s="61"/>
      <c r="N5" s="61"/>
    </row>
    <row customHeight="1" ht="23.41666030883789">
      <c r="A6" s="61" t="s">
        <v>433</v>
      </c>
      <c r="B6" s="61"/>
      <c r="C6" s="61" t="s">
        <v>449</v>
      </c>
      <c r="D6" s="61" t="s">
        <v>36</v>
      </c>
      <c r="E6" s="61" t="s">
        <v>39</v>
      </c>
      <c r="F6" s="61" t="s">
        <v>434</v>
      </c>
      <c r="G6" s="61" t="s">
        <v>435</v>
      </c>
      <c r="H6" s="61" t="s">
        <v>42</v>
      </c>
      <c r="I6" s="61" t="s">
        <v>436</v>
      </c>
      <c r="J6" s="61"/>
      <c r="K6" s="61"/>
      <c r="L6" s="61"/>
      <c r="M6" s="61"/>
      <c r="N6" s="61"/>
    </row>
    <row customHeight="1" ht="28.66666030883789">
      <c r="A7" s="61"/>
      <c r="B7" s="61"/>
      <c r="C7" s="61"/>
      <c r="D7" s="61"/>
      <c r="E7" s="61" t="s">
        <v>38</v>
      </c>
      <c r="F7" s="61"/>
      <c r="G7" s="61"/>
      <c r="H7" s="61"/>
      <c r="I7" s="61" t="s">
        <v>38</v>
      </c>
      <c r="J7" s="61" t="s">
        <v>45</v>
      </c>
      <c r="K7" s="61" t="s">
        <v>46</v>
      </c>
      <c r="L7" s="75" t="s">
        <v>47</v>
      </c>
      <c r="M7" s="75" t="s">
        <v>48</v>
      </c>
      <c r="N7" s="75" t="s">
        <v>49</v>
      </c>
    </row>
    <row customHeight="1" ht="20.25">
      <c r="A8" s="62">
        <v>1</v>
      </c>
      <c r="B8" s="62">
        <v>2</v>
      </c>
      <c r="C8" s="62">
        <v>3</v>
      </c>
      <c r="D8" s="62">
        <v>4</v>
      </c>
      <c r="E8" s="62">
        <v>5</v>
      </c>
      <c r="F8" s="62">
        <v>6</v>
      </c>
      <c r="G8" s="62">
        <v>7</v>
      </c>
      <c r="H8" s="62">
        <v>8</v>
      </c>
      <c r="I8" s="62">
        <v>9</v>
      </c>
      <c r="J8" s="62">
        <v>10</v>
      </c>
      <c r="K8" s="62">
        <v>11</v>
      </c>
      <c r="L8" s="62">
        <v>12</v>
      </c>
      <c r="M8" s="62">
        <v>13</v>
      </c>
      <c r="N8" s="62">
        <v>14</v>
      </c>
    </row>
    <row customHeight="1" ht="20.25">
      <c r="A9" s="2"/>
      <c r="B9" s="2"/>
      <c r="C9" s="2"/>
      <c r="D9" s="74"/>
      <c r="E9" s="74"/>
      <c r="F9" s="74"/>
      <c r="G9" s="74"/>
      <c r="H9" s="74"/>
      <c r="I9" s="74"/>
      <c r="J9" s="74"/>
      <c r="K9" s="74"/>
      <c r="L9" s="74"/>
      <c r="M9" s="74"/>
      <c r="N9" s="74"/>
    </row>
    <row customHeight="1" ht="20.25">
      <c r="A10" s="2"/>
      <c r="B10" s="2"/>
      <c r="C10" s="2"/>
      <c r="D10" s="74"/>
      <c r="E10" s="74"/>
      <c r="F10" s="74"/>
      <c r="G10" s="74"/>
      <c r="H10" s="74"/>
      <c r="I10" s="74"/>
      <c r="J10" s="74"/>
      <c r="K10" s="74"/>
      <c r="L10" s="74"/>
      <c r="M10" s="74"/>
      <c r="N10" s="74"/>
    </row>
    <row customHeight="1" ht="20.25">
      <c r="A11" s="65" t="s">
        <v>36</v>
      </c>
      <c r="B11" s="65"/>
      <c r="C11" s="65"/>
      <c r="D11" s="74"/>
      <c r="E11" s="74"/>
      <c r="F11" s="74"/>
      <c r="G11" s="74"/>
      <c r="H11" s="74"/>
      <c r="I11" s="74"/>
      <c r="J11" s="74"/>
      <c r="K11" s="74"/>
      <c r="L11" s="74"/>
      <c r="M11" s="74"/>
      <c r="N11" s="74"/>
    </row>
  </sheetData>
  <mergeCells count="14">
    <mergeCell ref="A2:I2"/>
    <mergeCell ref="D6:D7"/>
    <mergeCell ref="F6:F7"/>
    <mergeCell ref="G6:G7"/>
    <mergeCell ref="H6:H7"/>
    <mergeCell ref="A4:H4"/>
    <mergeCell ref="A5:A7"/>
    <mergeCell ref="C5:C7"/>
    <mergeCell ref="E6:E7"/>
    <mergeCell ref="I6:N6"/>
    <mergeCell ref="D5:N5"/>
    <mergeCell ref="B5:B7"/>
    <mergeCell ref="A3:N3"/>
    <mergeCell ref="A11:C11"/>
  </mergeCells>
  <pageSetup scale="0" pageOrder="overThenDown" orientation="portrait"/>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FD3CDDF-E7EF-1875-2C5D-C277EBA0A7E3}" mc:Ignorable="x14ac xr xr2 xr3">
  <sheetPr>
    <outlinePr summaryRight="0"/>
  </sheetPr>
  <dimension ref="A1:N9"/>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37.140625" customWidth="1"/>
    <col min="2" max="14" width="17.140625" customWidth="1"/>
  </cols>
  <sheetData>
    <row customHeight="1" ht="15">
      <c r="A1" s="8"/>
      <c r="B1" s="8"/>
      <c r="C1" s="8"/>
      <c r="D1" s="8"/>
      <c r="E1" s="8"/>
      <c r="F1" s="8"/>
      <c r="G1" s="8"/>
      <c r="H1" s="8"/>
      <c r="I1" s="8"/>
      <c r="J1" s="8"/>
      <c r="K1" s="8"/>
      <c r="L1" s="8"/>
      <c r="M1" s="8"/>
      <c r="N1" s="8"/>
    </row>
    <row customHeight="1" ht="24.16666030883789">
      <c r="A2" s="60"/>
      <c r="B2" s="60"/>
      <c r="C2" s="60"/>
      <c r="D2" s="60"/>
      <c r="E2" s="60"/>
      <c r="F2" s="60"/>
      <c r="G2" s="60"/>
      <c r="H2" s="60"/>
      <c r="I2" s="60"/>
      <c r="J2" s="60"/>
      <c r="K2" s="60"/>
      <c r="L2" s="60"/>
      <c r="M2" s="60"/>
      <c r="N2" s="58" t="s">
        <v>450</v>
      </c>
    </row>
    <row customHeight="1" ht="45.16666030883789">
      <c r="A3" s="76" t="s">
        <v>451</v>
      </c>
      <c r="B3" s="76"/>
      <c r="C3" s="76"/>
      <c r="D3" s="76"/>
      <c r="E3" s="76"/>
      <c r="F3" s="76"/>
      <c r="G3" s="76"/>
      <c r="H3" s="76"/>
      <c r="I3" s="76"/>
      <c r="J3" s="76"/>
      <c r="K3" s="76"/>
      <c r="L3" s="76"/>
      <c r="M3" s="76"/>
      <c r="N3" s="76"/>
    </row>
    <row customHeight="1" ht="18.75">
      <c r="A4" s="60" t="str">
        <f>"单位名称："&amp;"全部"</f>
        <v>单位名称：全部</v>
      </c>
      <c r="B4" s="60"/>
      <c r="C4" s="60"/>
      <c r="D4" s="60"/>
      <c r="E4" s="60"/>
      <c r="F4" s="60"/>
      <c r="G4" s="60"/>
      <c r="H4" s="60"/>
      <c r="I4" s="60"/>
      <c r="J4" s="60"/>
      <c r="K4" s="60"/>
      <c r="L4" s="60"/>
      <c r="M4" s="60"/>
      <c r="N4" s="58" t="s">
        <v>33</v>
      </c>
    </row>
    <row customHeight="1" ht="22.5">
      <c r="A5" s="77" t="s">
        <v>452</v>
      </c>
      <c r="B5" s="77" t="s">
        <v>162</v>
      </c>
      <c r="C5" s="77"/>
      <c r="D5" s="77"/>
      <c r="E5" s="77" t="s">
        <v>453</v>
      </c>
      <c r="F5" s="77"/>
      <c r="G5" s="77"/>
      <c r="H5" s="77"/>
      <c r="I5" s="77"/>
      <c r="J5" s="77"/>
      <c r="K5" s="77"/>
      <c r="L5" s="77"/>
      <c r="M5" s="77"/>
      <c r="N5" s="77"/>
    </row>
    <row customHeight="1" ht="22.5">
      <c r="A6" s="77"/>
      <c r="B6" s="77" t="s">
        <v>36</v>
      </c>
      <c r="C6" s="77" t="s">
        <v>39</v>
      </c>
      <c r="D6" s="77" t="s">
        <v>434</v>
      </c>
      <c r="E6" s="38" t="s">
        <v>454</v>
      </c>
      <c r="F6" s="38" t="s">
        <v>455</v>
      </c>
      <c r="G6" s="38" t="s">
        <v>456</v>
      </c>
      <c r="H6" s="38" t="s">
        <v>457</v>
      </c>
      <c r="I6" s="38" t="s">
        <v>458</v>
      </c>
      <c r="J6" s="38" t="s">
        <v>459</v>
      </c>
      <c r="K6" s="38" t="s">
        <v>460</v>
      </c>
      <c r="L6" s="38" t="s">
        <v>461</v>
      </c>
      <c r="M6" s="38" t="s">
        <v>462</v>
      </c>
      <c r="N6" s="38" t="s">
        <v>463</v>
      </c>
    </row>
    <row customHeight="1" ht="18.75">
      <c r="A7" s="77" t="s">
        <v>50</v>
      </c>
      <c r="B7" s="77" t="s">
        <v>51</v>
      </c>
      <c r="C7" s="77" t="s">
        <v>52</v>
      </c>
      <c r="D7" s="77" t="s">
        <v>53</v>
      </c>
      <c r="E7" s="77" t="s">
        <v>54</v>
      </c>
      <c r="F7" s="77" t="s">
        <v>55</v>
      </c>
      <c r="G7" s="77" t="s">
        <v>56</v>
      </c>
      <c r="H7" s="77" t="s">
        <v>57</v>
      </c>
      <c r="I7" s="77" t="s">
        <v>58</v>
      </c>
      <c r="J7" s="77" t="s">
        <v>79</v>
      </c>
      <c r="K7" s="77" t="s">
        <v>464</v>
      </c>
      <c r="L7" s="77" t="s">
        <v>465</v>
      </c>
      <c r="M7" s="77" t="s">
        <v>466</v>
      </c>
      <c r="N7" s="77" t="s">
        <v>467</v>
      </c>
    </row>
    <row customHeight="1" ht="18.75">
      <c r="A8" s="2"/>
      <c r="B8" s="2"/>
      <c r="C8" s="2"/>
      <c r="D8" s="2"/>
      <c r="E8" s="2"/>
      <c r="F8" s="2"/>
      <c r="G8" s="2"/>
      <c r="H8" s="2"/>
      <c r="I8" s="2"/>
      <c r="J8" s="2"/>
      <c r="K8" s="2"/>
      <c r="L8" s="2"/>
      <c r="M8" s="2"/>
      <c r="N8" s="2"/>
    </row>
    <row customHeight="1" ht="18.75">
      <c r="A9" s="65"/>
      <c r="B9" s="2"/>
      <c r="C9" s="2"/>
      <c r="D9" s="2"/>
      <c r="E9" s="2"/>
      <c r="F9" s="2"/>
      <c r="G9" s="2"/>
      <c r="H9" s="2"/>
      <c r="I9" s="2"/>
      <c r="J9" s="2"/>
      <c r="K9" s="2"/>
      <c r="L9" s="2"/>
      <c r="M9" s="2"/>
      <c r="N9" s="2"/>
    </row>
  </sheetData>
  <mergeCells count="5">
    <mergeCell ref="A3:N3"/>
    <mergeCell ref="A4:C4"/>
    <mergeCell ref="B5:D5"/>
    <mergeCell ref="E5:N5"/>
    <mergeCell ref="A5:A6"/>
  </mergeCells>
  <pageSetup scale="0" pageOrder="overThenDown" orientation="portrait"/>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D115946-CE87-E693-3FE5-EC6080C9DF71}" mc:Ignorable="x14ac xr xr2 xr3">
  <sheetPr>
    <outlinePr summaryRight="0"/>
  </sheetPr>
  <dimension ref="A1:J8"/>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0" width="28.57421875" customWidth="1"/>
  </cols>
  <sheetData>
    <row customHeight="1" ht="15">
      <c r="A1" s="8"/>
      <c r="B1" s="8"/>
      <c r="C1" s="8"/>
      <c r="D1" s="8"/>
      <c r="E1" s="8"/>
      <c r="F1" s="8"/>
      <c r="G1" s="8"/>
      <c r="H1" s="8"/>
      <c r="I1" s="8"/>
      <c r="J1" s="8"/>
    </row>
    <row customHeight="1" ht="18.75">
      <c r="A2" s="60"/>
      <c r="B2" s="60"/>
      <c r="C2" s="60"/>
      <c r="D2" s="60"/>
      <c r="E2" s="60"/>
      <c r="F2" s="60"/>
      <c r="G2" s="60"/>
      <c r="H2" s="60"/>
      <c r="I2" s="60"/>
      <c r="J2" s="58" t="s">
        <v>468</v>
      </c>
    </row>
    <row customHeight="1" ht="52.04999542236328">
      <c r="A3" s="76" t="s">
        <v>469</v>
      </c>
      <c r="B3" s="78"/>
      <c r="C3" s="78"/>
      <c r="D3" s="78"/>
      <c r="E3" s="78"/>
      <c r="F3" s="78"/>
      <c r="G3" s="78"/>
      <c r="H3" s="78"/>
      <c r="I3" s="78"/>
      <c r="J3" s="78"/>
    </row>
    <row customHeight="1" ht="21.29999542236328">
      <c r="A4" s="60" t="str">
        <f>"单位名称："&amp;"全部"</f>
        <v>单位名称：全部</v>
      </c>
      <c r="B4" s="60"/>
      <c r="C4" s="60"/>
      <c r="D4" s="79"/>
      <c r="E4" s="79"/>
      <c r="F4" s="79"/>
      <c r="G4" s="79"/>
      <c r="H4" s="79"/>
      <c r="I4" s="79"/>
      <c r="J4" s="79"/>
    </row>
    <row customHeight="1" ht="27.16666030883789">
      <c r="A5" s="71" t="s">
        <v>286</v>
      </c>
      <c r="B5" s="71" t="s">
        <v>287</v>
      </c>
      <c r="C5" s="71" t="s">
        <v>288</v>
      </c>
      <c r="D5" s="71" t="s">
        <v>289</v>
      </c>
      <c r="E5" s="71" t="s">
        <v>290</v>
      </c>
      <c r="F5" s="71" t="s">
        <v>291</v>
      </c>
      <c r="G5" s="71" t="s">
        <v>292</v>
      </c>
      <c r="H5" s="71" t="s">
        <v>293</v>
      </c>
      <c r="I5" s="71" t="s">
        <v>294</v>
      </c>
      <c r="J5" s="71" t="s">
        <v>295</v>
      </c>
    </row>
    <row customHeight="1" ht="18.75">
      <c r="A6" s="71" t="s">
        <v>50</v>
      </c>
      <c r="B6" s="71" t="s">
        <v>51</v>
      </c>
      <c r="C6" s="71" t="s">
        <v>52</v>
      </c>
      <c r="D6" s="71" t="s">
        <v>53</v>
      </c>
      <c r="E6" s="71" t="s">
        <v>54</v>
      </c>
      <c r="F6" s="71" t="s">
        <v>55</v>
      </c>
      <c r="G6" s="71" t="s">
        <v>56</v>
      </c>
      <c r="H6" s="71" t="s">
        <v>57</v>
      </c>
      <c r="I6" s="71" t="s">
        <v>58</v>
      </c>
      <c r="J6" s="71" t="s">
        <v>79</v>
      </c>
    </row>
    <row customHeight="1" ht="18.75">
      <c r="A7" s="2"/>
      <c r="B7" s="2"/>
      <c r="C7" s="2"/>
      <c r="D7" s="2"/>
      <c r="E7" s="2"/>
      <c r="F7" s="2"/>
      <c r="G7" s="2"/>
      <c r="H7" s="2"/>
      <c r="I7" s="2"/>
      <c r="J7" s="2"/>
    </row>
    <row customHeight="1" ht="18.75">
      <c r="A8" s="2"/>
      <c r="B8" s="2"/>
      <c r="C8" s="2"/>
      <c r="D8" s="2"/>
      <c r="E8" s="2"/>
      <c r="F8" s="2"/>
      <c r="G8" s="2"/>
      <c r="H8" s="2"/>
      <c r="I8" s="2"/>
      <c r="J8" s="2"/>
    </row>
  </sheetData>
  <mergeCells count="2">
    <mergeCell ref="A3:J3"/>
    <mergeCell ref="A4:C4"/>
  </mergeCells>
  <pageSetup scale="0" pageOrder="overThenDown" orientation="portrait"/>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3EB18C6-6F02-69C4-6091-42EA30DB1BC9}" mc:Ignorable="x14ac xr xr2 xr3">
  <sheetPr>
    <outlinePr summaryRight="0"/>
  </sheetPr>
  <dimension ref="A1:H8"/>
  <sheetViews>
    <sheetView topLeftCell="F1" showZeros="0" workbookViewId="0" tabSelected="1">
      <pane ySplit="1" topLeftCell="A2" activePane="bottomLeft" state="frozen"/>
      <selection pane="bottomLeft" activeCell="A1" sqref="A1"/>
    </sheetView>
  </sheetViews>
  <sheetFormatPr defaultColWidth="8.8515625" customHeight="1" defaultRowHeight="15"/>
  <cols>
    <col min="1" max="8" width="28.57421875" customWidth="1"/>
  </cols>
  <sheetData>
    <row customHeight="1" ht="15">
      <c r="A1" s="8"/>
      <c r="B1" s="8"/>
      <c r="C1" s="8"/>
      <c r="D1" s="8"/>
      <c r="E1" s="8"/>
      <c r="F1" s="8"/>
      <c r="G1" s="8"/>
      <c r="H1" s="8"/>
    </row>
    <row customHeight="1" ht="18.75">
      <c r="A2" s="60"/>
      <c r="B2" s="60"/>
      <c r="C2" s="60"/>
      <c r="D2" s="60"/>
      <c r="E2" s="60"/>
      <c r="F2" s="60"/>
      <c r="G2" s="60"/>
      <c r="H2" s="58" t="s">
        <v>470</v>
      </c>
    </row>
    <row customHeight="1" ht="41.41666030883789">
      <c r="A3" s="80" t="s">
        <v>471</v>
      </c>
      <c r="B3" s="80"/>
      <c r="C3" s="80"/>
      <c r="D3" s="80"/>
      <c r="E3" s="80"/>
      <c r="F3" s="80"/>
      <c r="G3" s="80"/>
      <c r="H3" s="80"/>
    </row>
    <row customHeight="1" ht="18.75">
      <c r="A4" s="60" t="str">
        <f>"单位名称："&amp;"全部"</f>
        <v>单位名称：全部</v>
      </c>
      <c r="B4" s="60"/>
      <c r="C4" s="60"/>
      <c r="D4" s="60"/>
      <c r="E4" s="60"/>
      <c r="F4" s="60"/>
      <c r="G4" s="60"/>
      <c r="H4" s="60"/>
    </row>
    <row customHeight="1" ht="18.75">
      <c r="A5" s="71" t="s">
        <v>155</v>
      </c>
      <c r="B5" s="71" t="s">
        <v>472</v>
      </c>
      <c r="C5" s="71" t="s">
        <v>473</v>
      </c>
      <c r="D5" s="71" t="s">
        <v>474</v>
      </c>
      <c r="E5" s="71" t="s">
        <v>430</v>
      </c>
      <c r="F5" s="71" t="s">
        <v>475</v>
      </c>
      <c r="G5" s="71"/>
      <c r="H5" s="71"/>
    </row>
    <row customHeight="1" ht="18.75">
      <c r="A6" s="71"/>
      <c r="B6" s="71"/>
      <c r="C6" s="71"/>
      <c r="D6" s="71"/>
      <c r="E6" s="71"/>
      <c r="F6" s="71" t="s">
        <v>431</v>
      </c>
      <c r="G6" s="71" t="s">
        <v>476</v>
      </c>
      <c r="H6" s="71" t="s">
        <v>477</v>
      </c>
    </row>
    <row customHeight="1" ht="18.75">
      <c r="A7" s="71" t="s">
        <v>50</v>
      </c>
      <c r="B7" s="71" t="s">
        <v>51</v>
      </c>
      <c r="C7" s="71" t="s">
        <v>52</v>
      </c>
      <c r="D7" s="71" t="s">
        <v>53</v>
      </c>
      <c r="E7" s="71" t="s">
        <v>54</v>
      </c>
      <c r="F7" s="71" t="s">
        <v>55</v>
      </c>
      <c r="G7" s="71" t="s">
        <v>56</v>
      </c>
      <c r="H7" s="71" t="s">
        <v>57</v>
      </c>
    </row>
    <row customHeight="1" ht="18.75">
      <c r="A8" s="2"/>
      <c r="B8" s="2"/>
      <c r="C8" s="2"/>
      <c r="D8" s="2"/>
      <c r="E8" s="65"/>
      <c r="F8" s="65"/>
      <c r="G8" s="1"/>
      <c r="H8" s="1"/>
    </row>
  </sheetData>
  <mergeCells count="8">
    <mergeCell ref="A4:C4"/>
    <mergeCell ref="A3:H3"/>
    <mergeCell ref="A5:A6"/>
    <mergeCell ref="B5:B6"/>
    <mergeCell ref="C5:C6"/>
    <mergeCell ref="D5:D6"/>
    <mergeCell ref="E5:E6"/>
    <mergeCell ref="F5:H5"/>
  </mergeCells>
  <pageSetup scale="0" pageOrder="overThenDown"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98E3EC84-C6EE-062A-113A-0C58DC7D88B3}" mc:Ignorable="x14ac xr xr2 xr3">
  <sheetPr>
    <outlinePr summaryRight="0"/>
  </sheetPr>
  <dimension ref="A1:K11"/>
  <sheetViews>
    <sheetView topLeftCell="C1" showZeros="0" workbookViewId="0" tabSelected="1">
      <pane ySplit="1" topLeftCell="A2" activePane="bottomLeft" state="frozen"/>
      <selection pane="bottomLeft" activeCell="A1" sqref="A1"/>
    </sheetView>
  </sheetViews>
  <sheetFormatPr defaultColWidth="8.8515625" customHeight="1" defaultRowHeight="15"/>
  <cols>
    <col min="1" max="1" width="21.421875" customWidth="1"/>
    <col min="2" max="3" width="35.7109375" customWidth="1"/>
    <col min="4" max="4" width="17.140625" customWidth="1"/>
    <col min="5" max="5" width="28.57421875" customWidth="1"/>
    <col min="6" max="6" width="17.140625" customWidth="1"/>
    <col min="7" max="7" width="28.57421875" customWidth="1"/>
    <col min="8" max="11" width="14.28125" customWidth="1"/>
  </cols>
  <sheetData>
    <row customHeight="1" ht="15">
      <c r="A1" s="8"/>
      <c r="B1" s="8"/>
      <c r="C1" s="8"/>
      <c r="D1" s="8"/>
      <c r="E1" s="8"/>
      <c r="F1" s="8"/>
      <c r="G1" s="8"/>
      <c r="H1" s="8"/>
      <c r="I1" s="8"/>
      <c r="J1" s="8"/>
      <c r="K1" s="8"/>
    </row>
    <row customHeight="1" ht="18.75">
      <c r="A2" s="9"/>
      <c r="B2" s="9"/>
      <c r="C2" s="9"/>
      <c r="D2" s="9"/>
      <c r="E2" s="9"/>
      <c r="F2" s="9"/>
      <c r="G2" s="9"/>
      <c r="H2" s="23"/>
      <c r="I2" s="23"/>
      <c r="J2" s="23"/>
      <c r="K2" s="23" t="s">
        <v>478</v>
      </c>
    </row>
    <row customHeight="1" ht="45">
      <c r="A3" s="11" t="s">
        <v>479</v>
      </c>
      <c r="B3" s="11"/>
      <c r="C3" s="11"/>
      <c r="D3" s="11"/>
      <c r="E3" s="11"/>
      <c r="F3" s="11"/>
      <c r="G3" s="11"/>
      <c r="H3" s="11"/>
      <c r="I3" s="11"/>
      <c r="J3" s="11"/>
      <c r="K3" s="11"/>
    </row>
    <row customHeight="1" ht="18.75">
      <c r="A4" s="12" t="str">
        <f>"单位名称："&amp;"全部"</f>
        <v>单位名称：全部</v>
      </c>
      <c r="B4" s="12"/>
      <c r="C4" s="12"/>
      <c r="D4" s="12"/>
      <c r="E4" s="12"/>
      <c r="F4" s="12"/>
      <c r="G4" s="12"/>
      <c r="H4" s="10"/>
      <c r="I4" s="10"/>
      <c r="J4" s="10"/>
      <c r="K4" s="10" t="s">
        <v>33</v>
      </c>
    </row>
    <row customHeight="1" ht="18.75">
      <c r="A5" s="25" t="s">
        <v>263</v>
      </c>
      <c r="B5" s="25" t="s">
        <v>157</v>
      </c>
      <c r="C5" s="25" t="s">
        <v>264</v>
      </c>
      <c r="D5" s="25" t="s">
        <v>158</v>
      </c>
      <c r="E5" s="25" t="s">
        <v>159</v>
      </c>
      <c r="F5" s="25" t="s">
        <v>265</v>
      </c>
      <c r="G5" s="25" t="s">
        <v>161</v>
      </c>
      <c r="H5" s="25" t="s">
        <v>36</v>
      </c>
      <c r="I5" s="25" t="s">
        <v>480</v>
      </c>
      <c r="J5" s="25"/>
      <c r="K5" s="25"/>
    </row>
    <row customHeight="1" ht="18.75">
      <c r="A6" s="25"/>
      <c r="B6" s="25"/>
      <c r="C6" s="25"/>
      <c r="D6" s="25"/>
      <c r="E6" s="25"/>
      <c r="F6" s="25"/>
      <c r="G6" s="25"/>
      <c r="H6" s="25"/>
      <c r="I6" s="25" t="s">
        <v>39</v>
      </c>
      <c r="J6" s="25" t="s">
        <v>40</v>
      </c>
      <c r="K6" s="25" t="s">
        <v>41</v>
      </c>
    </row>
    <row customHeight="1" ht="22.66666030883789">
      <c r="A7" s="25"/>
      <c r="B7" s="25"/>
      <c r="C7" s="25"/>
      <c r="D7" s="25"/>
      <c r="E7" s="25"/>
      <c r="F7" s="25"/>
      <c r="G7" s="25"/>
      <c r="H7" s="25"/>
      <c r="I7" s="25"/>
      <c r="J7" s="25"/>
      <c r="K7" s="25"/>
    </row>
    <row customHeight="1" ht="18.75">
      <c r="A8" s="32" t="s">
        <v>50</v>
      </c>
      <c r="B8" s="32">
        <v>2</v>
      </c>
      <c r="C8" s="32">
        <v>3</v>
      </c>
      <c r="D8" s="32">
        <v>4</v>
      </c>
      <c r="E8" s="32">
        <v>5</v>
      </c>
      <c r="F8" s="32">
        <v>6</v>
      </c>
      <c r="G8" s="32">
        <v>7</v>
      </c>
      <c r="H8" s="32">
        <v>8</v>
      </c>
      <c r="I8" s="32">
        <v>9</v>
      </c>
      <c r="J8" s="32">
        <v>10</v>
      </c>
      <c r="K8" s="32">
        <v>11</v>
      </c>
    </row>
    <row customHeight="1" ht="20.25">
      <c r="A9" s="15"/>
      <c r="B9" s="33"/>
      <c r="C9" s="15"/>
      <c r="D9" s="15"/>
      <c r="E9" s="15"/>
      <c r="F9" s="15"/>
      <c r="G9" s="15"/>
      <c r="H9" s="1"/>
      <c r="I9" s="1"/>
      <c r="J9" s="1"/>
      <c r="K9" s="1"/>
    </row>
    <row customHeight="1" ht="20.25">
      <c r="A10" s="15"/>
      <c r="B10" s="33"/>
      <c r="C10" s="15"/>
      <c r="D10" s="15"/>
      <c r="E10" s="15"/>
      <c r="F10" s="15"/>
      <c r="G10" s="15"/>
      <c r="H10" s="1"/>
      <c r="I10" s="1"/>
      <c r="J10" s="1"/>
      <c r="K10" s="1"/>
    </row>
    <row customHeight="1" ht="20.25">
      <c r="A11" s="81" t="s">
        <v>36</v>
      </c>
      <c r="B11" s="81"/>
      <c r="C11" s="81"/>
      <c r="D11" s="81"/>
      <c r="E11" s="81"/>
      <c r="F11" s="81"/>
      <c r="G11" s="81"/>
      <c r="H11" s="1"/>
      <c r="I11" s="1"/>
      <c r="J11" s="1"/>
      <c r="K11" s="1"/>
    </row>
  </sheetData>
  <mergeCells count="15">
    <mergeCell ref="A4:G4"/>
    <mergeCell ref="I6:I7"/>
    <mergeCell ref="J6:J7"/>
    <mergeCell ref="K6:K7"/>
    <mergeCell ref="I5:K5"/>
    <mergeCell ref="A11:G11"/>
    <mergeCell ref="A5:A7"/>
    <mergeCell ref="B5:B7"/>
    <mergeCell ref="C5:C7"/>
    <mergeCell ref="D5:D7"/>
    <mergeCell ref="E5:E7"/>
    <mergeCell ref="F5:F7"/>
    <mergeCell ref="G5:G7"/>
    <mergeCell ref="H5:H7"/>
    <mergeCell ref="A3:K3"/>
  </mergeCells>
  <pageSetup scale="0" pageOrder="overThenDown" orientation="portrait"/>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13E475AF-4174-9FED-AE7E-1B4D0F95276E}" mc:Ignorable="x14ac xr xr2 xr3">
  <sheetPr>
    <outlinePr summaryRight="0"/>
  </sheetPr>
  <dimension ref="A1:G15"/>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35.7109375" customWidth="1"/>
    <col min="2" max="2" width="21.421875" customWidth="1"/>
    <col min="3" max="3" width="35.7109375" customWidth="1"/>
    <col min="4" max="4" width="21.421875" customWidth="1"/>
    <col min="5" max="7" width="17.140625" customWidth="1"/>
  </cols>
  <sheetData>
    <row customHeight="1" ht="15">
      <c r="A1" s="8"/>
      <c r="B1" s="8"/>
      <c r="C1" s="8"/>
      <c r="D1" s="8"/>
      <c r="E1" s="8"/>
      <c r="F1" s="8"/>
      <c r="G1" s="8"/>
    </row>
    <row customHeight="1" ht="18.75">
      <c r="A2" s="9"/>
      <c r="B2" s="9"/>
      <c r="C2" s="9"/>
      <c r="D2" s="9"/>
      <c r="E2" s="23"/>
      <c r="F2" s="23"/>
      <c r="G2" s="23" t="s">
        <v>481</v>
      </c>
    </row>
    <row customHeight="1" ht="45">
      <c r="A3" s="11" t="s">
        <v>482</v>
      </c>
      <c r="B3" s="11"/>
      <c r="C3" s="11"/>
      <c r="D3" s="11"/>
      <c r="E3" s="11"/>
      <c r="F3" s="11"/>
      <c r="G3" s="11"/>
    </row>
    <row customHeight="1" ht="24.16666030883789">
      <c r="A4" s="12" t="str">
        <f>"单位名称："&amp;"全部"</f>
        <v>单位名称：全部</v>
      </c>
      <c r="B4" s="12"/>
      <c r="C4" s="12"/>
      <c r="D4" s="12"/>
      <c r="E4" s="10"/>
      <c r="F4" s="10"/>
      <c r="G4" s="10" t="s">
        <v>33</v>
      </c>
    </row>
    <row customHeight="1" ht="18.75">
      <c r="A5" s="82" t="s">
        <v>264</v>
      </c>
      <c r="B5" s="82" t="s">
        <v>263</v>
      </c>
      <c r="C5" s="82" t="s">
        <v>157</v>
      </c>
      <c r="D5" s="82" t="s">
        <v>483</v>
      </c>
      <c r="E5" s="82" t="s">
        <v>39</v>
      </c>
      <c r="F5" s="82"/>
      <c r="G5" s="82"/>
    </row>
    <row customHeight="1" ht="18.75">
      <c r="A6" s="82"/>
      <c r="B6" s="82"/>
      <c r="C6" s="82"/>
      <c r="D6" s="82"/>
      <c r="E6" s="82">
        <v>2025</v>
      </c>
      <c r="F6" s="82">
        <v>2026</v>
      </c>
      <c r="G6" s="82">
        <v>2027</v>
      </c>
    </row>
    <row customHeight="1" ht="22.66666030883789">
      <c r="A7" s="82"/>
      <c r="B7" s="82"/>
      <c r="C7" s="82"/>
      <c r="D7" s="82"/>
      <c r="E7" s="82"/>
      <c r="F7" s="82"/>
      <c r="G7" s="82"/>
    </row>
    <row customHeight="1" ht="18.75">
      <c r="A8" s="14" t="s">
        <v>50</v>
      </c>
      <c r="B8" s="14">
        <v>2</v>
      </c>
      <c r="C8" s="14">
        <v>3</v>
      </c>
      <c r="D8" s="14">
        <v>4</v>
      </c>
      <c r="E8" s="14">
        <v>5</v>
      </c>
      <c r="F8" s="14">
        <v>6</v>
      </c>
      <c r="G8" s="14">
        <v>7</v>
      </c>
    </row>
    <row customHeight="1" ht="20.25">
      <c r="A9" s="52" t="s">
        <v>60</v>
      </c>
      <c r="B9" s="52" t="s">
        <v>269</v>
      </c>
      <c r="C9" s="53" t="s">
        <v>268</v>
      </c>
      <c r="D9" s="52" t="s">
        <v>484</v>
      </c>
      <c r="E9" s="56">
        <v>200000</v>
      </c>
      <c r="F9" s="56"/>
      <c r="G9" s="56"/>
    </row>
    <row customHeight="1" ht="20.25">
      <c r="A10" s="52" t="s">
        <v>60</v>
      </c>
      <c r="B10" s="52" t="s">
        <v>269</v>
      </c>
      <c r="C10" s="53" t="s">
        <v>273</v>
      </c>
      <c r="D10" s="52" t="s">
        <v>484</v>
      </c>
      <c r="E10" s="56">
        <v>30000</v>
      </c>
      <c r="F10" s="56"/>
      <c r="G10" s="56"/>
    </row>
    <row customHeight="1" ht="20.25">
      <c r="A11" s="52" t="s">
        <v>60</v>
      </c>
      <c r="B11" s="52" t="s">
        <v>269</v>
      </c>
      <c r="C11" s="53" t="s">
        <v>275</v>
      </c>
      <c r="D11" s="52" t="s">
        <v>484</v>
      </c>
      <c r="E11" s="56">
        <v>300000</v>
      </c>
      <c r="F11" s="56"/>
      <c r="G11" s="56"/>
    </row>
    <row customHeight="1" ht="20.25">
      <c r="A12" s="52" t="s">
        <v>65</v>
      </c>
      <c r="B12" s="52" t="s">
        <v>278</v>
      </c>
      <c r="C12" s="53" t="s">
        <v>277</v>
      </c>
      <c r="D12" s="52" t="s">
        <v>484</v>
      </c>
      <c r="E12" s="56">
        <v>8316</v>
      </c>
      <c r="F12" s="56">
        <v>8652</v>
      </c>
      <c r="G12" s="56">
        <v>8652</v>
      </c>
    </row>
    <row customHeight="1" ht="20.25">
      <c r="A13" s="52" t="s">
        <v>63</v>
      </c>
      <c r="B13" s="52" t="s">
        <v>278</v>
      </c>
      <c r="C13" s="53" t="s">
        <v>280</v>
      </c>
      <c r="D13" s="52" t="s">
        <v>484</v>
      </c>
      <c r="E13" s="56">
        <v>84000</v>
      </c>
      <c r="F13" s="56"/>
      <c r="G13" s="56"/>
    </row>
    <row customHeight="1" ht="20.25">
      <c r="A14" s="52" t="s">
        <v>63</v>
      </c>
      <c r="B14" s="52" t="s">
        <v>278</v>
      </c>
      <c r="C14" s="53" t="s">
        <v>282</v>
      </c>
      <c r="D14" s="52" t="s">
        <v>484</v>
      </c>
      <c r="E14" s="56">
        <v>3610855.5</v>
      </c>
      <c r="F14" s="56"/>
      <c r="G14" s="56"/>
    </row>
    <row customHeight="1" ht="20.25">
      <c r="A15" s="55" t="s">
        <v>36</v>
      </c>
      <c r="B15" s="55"/>
      <c r="C15" s="55"/>
      <c r="D15" s="55"/>
      <c r="E15" s="56">
        <v>4233171.5</v>
      </c>
      <c r="F15" s="56">
        <v>8652</v>
      </c>
      <c r="G15" s="56">
        <v>8652</v>
      </c>
    </row>
  </sheetData>
  <mergeCells count="11">
    <mergeCell ref="A4:D4"/>
    <mergeCell ref="E6:E7"/>
    <mergeCell ref="F6:F7"/>
    <mergeCell ref="G6:G7"/>
    <mergeCell ref="E5:G5"/>
    <mergeCell ref="A15:D15"/>
    <mergeCell ref="A5:A7"/>
    <mergeCell ref="B5:B7"/>
    <mergeCell ref="C5:C7"/>
    <mergeCell ref="D5:D7"/>
    <mergeCell ref="A3:G3"/>
  </mergeCells>
  <pageSetup scale="0" pageOrder="overThenDown"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3B7B56A-D9C9-A7CC-87E8-FD8C5E372218}" mc:Ignorable="x14ac xr xr2 xr3">
  <sheetPr>
    <outlinePr summaryRight="0"/>
  </sheetPr>
  <dimension ref="A1:S13"/>
  <sheetViews>
    <sheetView topLeftCell="I1" showZeros="0" workbookViewId="0" tabSelected="1">
      <pane ySplit="1" topLeftCell="A2" activePane="bottomLeft" state="frozen"/>
      <selection pane="bottomLeft" activeCell="A1" sqref="A1"/>
    </sheetView>
  </sheetViews>
  <sheetFormatPr defaultColWidth="8.8515625" customHeight="1" defaultRowHeight="15"/>
  <cols>
    <col min="1" max="1" width="25.2734375" customWidth="1"/>
    <col min="2" max="2" width="29.98046875" customWidth="1"/>
    <col min="3" max="19" width="17.140625" customWidth="1"/>
  </cols>
  <sheetData>
    <row customHeight="1" ht="15">
      <c r="A1" s="8"/>
      <c r="B1" s="8"/>
      <c r="C1" s="8"/>
      <c r="D1" s="8"/>
      <c r="E1" s="8"/>
      <c r="F1" s="8"/>
      <c r="G1" s="8"/>
      <c r="H1" s="8"/>
      <c r="I1" s="8"/>
      <c r="J1" s="8"/>
      <c r="K1" s="8"/>
      <c r="L1" s="8"/>
      <c r="M1" s="8"/>
      <c r="N1" s="8"/>
      <c r="O1" s="8"/>
      <c r="P1" s="8"/>
      <c r="Q1" s="8"/>
      <c r="R1" s="8"/>
      <c r="S1" s="8"/>
    </row>
    <row customHeight="1" ht="18.75">
      <c r="A2" s="9"/>
      <c r="B2" s="9"/>
      <c r="C2" s="9"/>
      <c r="D2" s="9"/>
      <c r="E2" s="9"/>
      <c r="F2" s="9"/>
      <c r="G2" s="9"/>
      <c r="H2" s="9"/>
      <c r="I2" s="23"/>
      <c r="J2" s="23"/>
      <c r="K2" s="23"/>
      <c r="L2" s="23"/>
      <c r="M2" s="23"/>
      <c r="N2" s="23"/>
      <c r="O2" s="23"/>
      <c r="P2" s="23"/>
      <c r="Q2" s="23"/>
      <c r="R2" s="23"/>
      <c r="S2" s="23" t="s">
        <v>31</v>
      </c>
    </row>
    <row customHeight="1" ht="37.5">
      <c r="A3" s="11" t="s">
        <v>32</v>
      </c>
      <c r="B3" s="11"/>
      <c r="C3" s="11"/>
      <c r="D3" s="11"/>
      <c r="E3" s="11"/>
      <c r="F3" s="11"/>
      <c r="G3" s="11"/>
      <c r="H3" s="11"/>
      <c r="I3" s="11"/>
      <c r="J3" s="11"/>
      <c r="K3" s="11"/>
      <c r="L3" s="11"/>
      <c r="M3" s="11"/>
      <c r="N3" s="11"/>
      <c r="O3" s="11"/>
      <c r="P3" s="11"/>
      <c r="Q3" s="11"/>
      <c r="R3" s="11"/>
      <c r="S3" s="11"/>
    </row>
    <row customHeight="1" ht="18.75">
      <c r="A4" s="12" t="str">
        <f>"单位名称："&amp;"全部"</f>
        <v>单位名称：全部</v>
      </c>
      <c r="B4" s="12"/>
      <c r="C4" s="12"/>
      <c r="D4" s="12"/>
      <c r="E4" s="24"/>
      <c r="F4" s="24"/>
      <c r="G4" s="24"/>
      <c r="H4" s="24"/>
      <c r="I4" s="10"/>
      <c r="J4" s="10"/>
      <c r="K4" s="10"/>
      <c r="L4" s="10"/>
      <c r="M4" s="10"/>
      <c r="N4" s="10"/>
      <c r="O4" s="10"/>
      <c r="P4" s="10"/>
      <c r="Q4" s="10"/>
      <c r="R4" s="10"/>
      <c r="S4" s="10" t="s">
        <v>33</v>
      </c>
    </row>
    <row customHeight="1" ht="18.75">
      <c r="A5" s="25" t="s">
        <v>34</v>
      </c>
      <c r="B5" s="26" t="s">
        <v>35</v>
      </c>
      <c r="C5" s="26" t="s">
        <v>36</v>
      </c>
      <c r="D5" s="26" t="s">
        <v>37</v>
      </c>
      <c r="E5" s="26"/>
      <c r="F5" s="26"/>
      <c r="G5" s="26"/>
      <c r="H5" s="26"/>
      <c r="I5" s="26"/>
      <c r="J5" s="27"/>
      <c r="K5" s="27"/>
      <c r="L5" s="27"/>
      <c r="M5" s="27"/>
      <c r="N5" s="27"/>
      <c r="O5" s="26" t="s">
        <v>24</v>
      </c>
      <c r="P5" s="26"/>
      <c r="Q5" s="26"/>
      <c r="R5" s="26"/>
      <c r="S5" s="26"/>
    </row>
    <row customHeight="1" ht="18.75">
      <c r="A6" s="25"/>
      <c r="B6" s="26"/>
      <c r="C6" s="26"/>
      <c r="D6" s="28" t="s">
        <v>38</v>
      </c>
      <c r="E6" s="28" t="s">
        <v>39</v>
      </c>
      <c r="F6" s="28" t="s">
        <v>40</v>
      </c>
      <c r="G6" s="28" t="s">
        <v>41</v>
      </c>
      <c r="H6" s="28" t="s">
        <v>42</v>
      </c>
      <c r="I6" s="29" t="s">
        <v>43</v>
      </c>
      <c r="J6" s="30"/>
      <c r="K6" s="30"/>
      <c r="L6" s="30"/>
      <c r="M6" s="30"/>
      <c r="N6" s="30"/>
      <c r="O6" s="29" t="s">
        <v>38</v>
      </c>
      <c r="P6" s="29" t="s">
        <v>39</v>
      </c>
      <c r="Q6" s="29" t="s">
        <v>40</v>
      </c>
      <c r="R6" s="29" t="s">
        <v>41</v>
      </c>
      <c r="S6" s="28" t="s">
        <v>44</v>
      </c>
    </row>
    <row customHeight="1" ht="18.75">
      <c r="A7" s="25"/>
      <c r="B7" s="26"/>
      <c r="C7" s="26"/>
      <c r="D7" s="28"/>
      <c r="E7" s="28"/>
      <c r="F7" s="28"/>
      <c r="G7" s="28"/>
      <c r="H7" s="28"/>
      <c r="I7" s="29" t="s">
        <v>38</v>
      </c>
      <c r="J7" s="29" t="s">
        <v>45</v>
      </c>
      <c r="K7" s="29" t="s">
        <v>46</v>
      </c>
      <c r="L7" s="29" t="s">
        <v>47</v>
      </c>
      <c r="M7" s="29" t="s">
        <v>48</v>
      </c>
      <c r="N7" s="29" t="s">
        <v>49</v>
      </c>
      <c r="O7" s="29"/>
      <c r="P7" s="29"/>
      <c r="Q7" s="29"/>
      <c r="R7" s="29"/>
      <c r="S7" s="28"/>
    </row>
    <row customHeight="1" ht="18.75">
      <c r="A8" s="31" t="s">
        <v>50</v>
      </c>
      <c r="B8" s="32" t="s">
        <v>51</v>
      </c>
      <c r="C8" s="32" t="s">
        <v>52</v>
      </c>
      <c r="D8" s="32" t="s">
        <v>53</v>
      </c>
      <c r="E8" s="31" t="s">
        <v>54</v>
      </c>
      <c r="F8" s="32" t="s">
        <v>55</v>
      </c>
      <c r="G8" s="32" t="s">
        <v>56</v>
      </c>
      <c r="H8" s="31" t="s">
        <v>57</v>
      </c>
      <c r="I8" s="32" t="s">
        <v>58</v>
      </c>
      <c r="J8" s="32">
        <v>10</v>
      </c>
      <c r="K8" s="32">
        <v>11</v>
      </c>
      <c r="L8" s="32">
        <v>12</v>
      </c>
      <c r="M8" s="32">
        <v>13</v>
      </c>
      <c r="N8" s="32">
        <v>14</v>
      </c>
      <c r="O8" s="32">
        <v>15</v>
      </c>
      <c r="P8" s="32">
        <v>16</v>
      </c>
      <c r="Q8" s="32">
        <v>17</v>
      </c>
      <c r="R8" s="32">
        <v>18</v>
      </c>
      <c r="S8" s="32">
        <v>19</v>
      </c>
    </row>
    <row customHeight="1" ht="20.25">
      <c r="A9" s="33" t="s">
        <v>59</v>
      </c>
      <c r="B9" s="33" t="s">
        <v>60</v>
      </c>
      <c r="C9" s="1">
        <v>14507473.57</v>
      </c>
      <c r="D9" s="1">
        <v>14507473.57</v>
      </c>
      <c r="E9" s="1">
        <v>14507473.57</v>
      </c>
      <c r="F9" s="1"/>
      <c r="G9" s="1"/>
      <c r="H9" s="1"/>
      <c r="I9" s="1"/>
      <c r="J9" s="1"/>
      <c r="K9" s="1"/>
      <c r="L9" s="1"/>
      <c r="M9" s="1"/>
      <c r="N9" s="1"/>
      <c r="O9" s="1"/>
      <c r="P9" s="1"/>
      <c r="Q9" s="1"/>
      <c r="R9" s="1"/>
      <c r="S9" s="1"/>
    </row>
    <row customHeight="1" ht="20.25">
      <c r="A10" s="34" t="s">
        <v>61</v>
      </c>
      <c r="B10" s="34" t="s">
        <v>60</v>
      </c>
      <c r="C10" s="1">
        <v>4716923.34</v>
      </c>
      <c r="D10" s="1">
        <v>4716923.34</v>
      </c>
      <c r="E10" s="1">
        <v>4716923.34</v>
      </c>
      <c r="F10" s="1"/>
      <c r="G10" s="1"/>
      <c r="H10" s="1"/>
      <c r="I10" s="1"/>
      <c r="J10" s="1"/>
      <c r="K10" s="1"/>
      <c r="L10" s="1"/>
      <c r="M10" s="1"/>
      <c r="N10" s="1"/>
      <c r="O10" s="2"/>
      <c r="P10" s="2"/>
      <c r="Q10" s="2"/>
      <c r="R10" s="2"/>
      <c r="S10" s="2"/>
    </row>
    <row customHeight="1" ht="20.25">
      <c r="A11" s="34" t="s">
        <v>62</v>
      </c>
      <c r="B11" s="34" t="s">
        <v>63</v>
      </c>
      <c r="C11" s="1">
        <v>5458138.98</v>
      </c>
      <c r="D11" s="1">
        <v>5458138.98</v>
      </c>
      <c r="E11" s="1">
        <v>5458138.98</v>
      </c>
      <c r="F11" s="1"/>
      <c r="G11" s="1"/>
      <c r="H11" s="1"/>
      <c r="I11" s="1"/>
      <c r="J11" s="1"/>
      <c r="K11" s="1"/>
      <c r="L11" s="1"/>
      <c r="M11" s="1"/>
      <c r="N11" s="1"/>
      <c r="O11" s="2"/>
      <c r="P11" s="2"/>
      <c r="Q11" s="2"/>
      <c r="R11" s="2"/>
      <c r="S11" s="2"/>
    </row>
    <row customHeight="1" ht="20.25">
      <c r="A12" s="34" t="s">
        <v>64</v>
      </c>
      <c r="B12" s="34" t="s">
        <v>65</v>
      </c>
      <c r="C12" s="1">
        <v>4332411.25</v>
      </c>
      <c r="D12" s="1">
        <v>4332411.25</v>
      </c>
      <c r="E12" s="1">
        <v>4332411.25</v>
      </c>
      <c r="F12" s="1"/>
      <c r="G12" s="1"/>
      <c r="H12" s="1"/>
      <c r="I12" s="1"/>
      <c r="J12" s="1"/>
      <c r="K12" s="1"/>
      <c r="L12" s="1"/>
      <c r="M12" s="1"/>
      <c r="N12" s="1"/>
      <c r="O12" s="2"/>
      <c r="P12" s="2"/>
      <c r="Q12" s="2"/>
      <c r="R12" s="2"/>
      <c r="S12" s="2"/>
    </row>
    <row customHeight="1" ht="20.25">
      <c r="A13" s="35" t="s">
        <v>36</v>
      </c>
      <c r="B13" s="35"/>
      <c r="C13" s="1">
        <v>14507473.57</v>
      </c>
      <c r="D13" s="1">
        <v>14507473.57</v>
      </c>
      <c r="E13" s="1">
        <v>14507473.57</v>
      </c>
      <c r="F13" s="1"/>
      <c r="G13" s="1"/>
      <c r="H13" s="1"/>
      <c r="I13" s="1"/>
      <c r="J13" s="1"/>
      <c r="K13" s="1"/>
      <c r="L13" s="1"/>
      <c r="M13" s="1"/>
      <c r="N13" s="1"/>
      <c r="O13" s="1"/>
      <c r="P13" s="1"/>
      <c r="Q13" s="1"/>
      <c r="R13" s="1"/>
      <c r="S13" s="1"/>
    </row>
  </sheetData>
  <mergeCells count="19">
    <mergeCell ref="A4:D4"/>
    <mergeCell ref="A5:A7"/>
    <mergeCell ref="B5:B7"/>
    <mergeCell ref="C5:C7"/>
    <mergeCell ref="D6:D7"/>
    <mergeCell ref="E6:E7"/>
    <mergeCell ref="F6:F7"/>
    <mergeCell ref="G6:G7"/>
    <mergeCell ref="H6:H7"/>
    <mergeCell ref="A13:B13"/>
    <mergeCell ref="I6:N6"/>
    <mergeCell ref="D5:N5"/>
    <mergeCell ref="O5:S5"/>
    <mergeCell ref="O6:O7"/>
    <mergeCell ref="P6:P7"/>
    <mergeCell ref="Q6:Q7"/>
    <mergeCell ref="R6:R7"/>
    <mergeCell ref="S6:S7"/>
    <mergeCell ref="A3:S3"/>
  </mergeCells>
  <pageSetup scale="0" pageOrder="overThenDown" orientation="portrait"/>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99C81AE-2B18-75CD-1322-0958C8D0540B}" mc:Ignorable="x14ac xr xr2 xr3">
  <sheetPr>
    <outlinePr summaryRight="0"/>
  </sheetPr>
  <dimension ref="A1:O30"/>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21.55078125" customWidth="1"/>
    <col min="2" max="2" width="28.57421875" customWidth="1"/>
    <col min="3" max="15" width="17.140625" customWidth="1"/>
  </cols>
  <sheetData>
    <row customHeight="1" ht="15">
      <c r="A1" s="8"/>
      <c r="B1" s="8"/>
      <c r="C1" s="8"/>
      <c r="D1" s="8"/>
      <c r="E1" s="8"/>
      <c r="F1" s="8"/>
      <c r="G1" s="8"/>
      <c r="H1" s="8"/>
      <c r="I1" s="8"/>
      <c r="J1" s="8"/>
      <c r="K1" s="8"/>
      <c r="L1" s="8"/>
      <c r="M1" s="8"/>
      <c r="N1" s="8"/>
      <c r="O1" s="8"/>
    </row>
    <row customHeight="1" ht="18.75">
      <c r="A2" s="9"/>
      <c r="B2" s="9"/>
      <c r="C2" s="9"/>
      <c r="D2" s="9"/>
      <c r="E2" s="9"/>
      <c r="F2" s="9"/>
      <c r="G2" s="9"/>
      <c r="H2" s="9"/>
      <c r="I2" s="9"/>
      <c r="J2" s="23"/>
      <c r="K2" s="23"/>
      <c r="L2" s="23"/>
      <c r="M2" s="23"/>
      <c r="N2" s="23"/>
      <c r="O2" s="23" t="s">
        <v>66</v>
      </c>
    </row>
    <row customHeight="1" ht="37.5">
      <c r="A3" s="11" t="s">
        <v>67</v>
      </c>
      <c r="B3" s="11"/>
      <c r="C3" s="11"/>
      <c r="D3" s="11"/>
      <c r="E3" s="11"/>
      <c r="F3" s="11"/>
      <c r="G3" s="11"/>
      <c r="H3" s="11"/>
      <c r="I3" s="11"/>
      <c r="J3" s="11"/>
      <c r="K3" s="36"/>
      <c r="L3" s="36"/>
      <c r="M3" s="36"/>
      <c r="N3" s="36"/>
      <c r="O3" s="36"/>
    </row>
    <row customHeight="1" ht="18.75">
      <c r="A4" s="37" t="str">
        <f>"单位名称："&amp;"全部"</f>
        <v>单位名称：全部</v>
      </c>
      <c r="B4" s="37"/>
      <c r="C4" s="37"/>
      <c r="D4" s="37"/>
      <c r="E4" s="37"/>
      <c r="F4" s="37"/>
      <c r="G4" s="37"/>
      <c r="H4" s="37"/>
      <c r="I4" s="37"/>
      <c r="J4" s="23"/>
      <c r="K4" s="23"/>
      <c r="L4" s="23"/>
      <c r="M4" s="23"/>
      <c r="N4" s="23"/>
      <c r="O4" s="23" t="s">
        <v>33</v>
      </c>
    </row>
    <row customHeight="1" ht="18.75">
      <c r="A5" s="25" t="s">
        <v>68</v>
      </c>
      <c r="B5" s="25" t="s">
        <v>69</v>
      </c>
      <c r="C5" s="38" t="s">
        <v>36</v>
      </c>
      <c r="D5" s="38" t="s">
        <v>39</v>
      </c>
      <c r="E5" s="38"/>
      <c r="F5" s="38"/>
      <c r="G5" s="25" t="s">
        <v>40</v>
      </c>
      <c r="H5" s="38" t="s">
        <v>41</v>
      </c>
      <c r="I5" s="25" t="s">
        <v>70</v>
      </c>
      <c r="J5" s="38" t="s">
        <v>71</v>
      </c>
      <c r="K5" s="38"/>
      <c r="L5" s="38"/>
      <c r="M5" s="38"/>
      <c r="N5" s="38"/>
      <c r="O5" s="38"/>
    </row>
    <row customHeight="1" ht="18.75">
      <c r="A6" s="25"/>
      <c r="B6" s="25"/>
      <c r="C6" s="38"/>
      <c r="D6" s="38" t="s">
        <v>38</v>
      </c>
      <c r="E6" s="38" t="s">
        <v>72</v>
      </c>
      <c r="F6" s="38" t="s">
        <v>73</v>
      </c>
      <c r="G6" s="25"/>
      <c r="H6" s="38"/>
      <c r="I6" s="25"/>
      <c r="J6" s="38" t="s">
        <v>38</v>
      </c>
      <c r="K6" s="38" t="s">
        <v>74</v>
      </c>
      <c r="L6" s="32" t="s">
        <v>75</v>
      </c>
      <c r="M6" s="32" t="s">
        <v>76</v>
      </c>
      <c r="N6" s="32" t="s">
        <v>77</v>
      </c>
      <c r="O6" s="32" t="s">
        <v>78</v>
      </c>
    </row>
    <row customHeight="1" ht="18.75">
      <c r="A7" s="32" t="s">
        <v>50</v>
      </c>
      <c r="B7" s="32" t="s">
        <v>51</v>
      </c>
      <c r="C7" s="32" t="s">
        <v>52</v>
      </c>
      <c r="D7" s="32" t="s">
        <v>53</v>
      </c>
      <c r="E7" s="32" t="s">
        <v>54</v>
      </c>
      <c r="F7" s="32" t="s">
        <v>55</v>
      </c>
      <c r="G7" s="32" t="s">
        <v>56</v>
      </c>
      <c r="H7" s="32" t="s">
        <v>57</v>
      </c>
      <c r="I7" s="32" t="s">
        <v>58</v>
      </c>
      <c r="J7" s="32" t="s">
        <v>79</v>
      </c>
      <c r="K7" s="32">
        <v>11</v>
      </c>
      <c r="L7" s="32">
        <v>12</v>
      </c>
      <c r="M7" s="32">
        <v>13</v>
      </c>
      <c r="N7" s="32">
        <v>14</v>
      </c>
      <c r="O7" s="32">
        <v>15</v>
      </c>
    </row>
    <row customHeight="1" ht="20.25">
      <c r="A8" s="33" t="s">
        <v>80</v>
      </c>
      <c r="B8" s="33" t="s">
        <v>81</v>
      </c>
      <c r="C8" s="1">
        <v>13251506.46</v>
      </c>
      <c r="D8" s="1">
        <v>13251506.46</v>
      </c>
      <c r="E8" s="1">
        <v>9018334.96</v>
      </c>
      <c r="F8" s="1">
        <v>4233171.5</v>
      </c>
      <c r="G8" s="1"/>
      <c r="H8" s="1"/>
      <c r="I8" s="1"/>
      <c r="J8" s="1"/>
      <c r="K8" s="1"/>
      <c r="L8" s="1"/>
      <c r="M8" s="1"/>
      <c r="N8" s="1"/>
      <c r="O8" s="1"/>
    </row>
    <row customHeight="1" ht="20.25">
      <c r="A9" s="34" t="s">
        <v>82</v>
      </c>
      <c r="B9" s="34" t="s">
        <v>83</v>
      </c>
      <c r="C9" s="1">
        <v>8014631.12</v>
      </c>
      <c r="D9" s="1">
        <v>8014631.12</v>
      </c>
      <c r="E9" s="1">
        <v>7784631.12</v>
      </c>
      <c r="F9" s="1">
        <v>230000</v>
      </c>
      <c r="G9" s="1"/>
      <c r="H9" s="1"/>
      <c r="I9" s="1"/>
      <c r="J9" s="1"/>
      <c r="K9" s="1"/>
      <c r="L9" s="1"/>
      <c r="M9" s="1"/>
      <c r="N9" s="1"/>
      <c r="O9" s="1"/>
    </row>
    <row customHeight="1" ht="20.25">
      <c r="A10" s="39" t="s">
        <v>84</v>
      </c>
      <c r="B10" s="39" t="s">
        <v>85</v>
      </c>
      <c r="C10" s="1">
        <v>3079237.76</v>
      </c>
      <c r="D10" s="1">
        <v>3079237.76</v>
      </c>
      <c r="E10" s="1">
        <v>3079237.76</v>
      </c>
      <c r="F10" s="1"/>
      <c r="G10" s="1"/>
      <c r="H10" s="1"/>
      <c r="I10" s="1"/>
      <c r="J10" s="1"/>
      <c r="K10" s="1"/>
      <c r="L10" s="1"/>
      <c r="M10" s="1"/>
      <c r="N10" s="1"/>
      <c r="O10" s="1"/>
    </row>
    <row customHeight="1" ht="20.25">
      <c r="A11" s="39" t="s">
        <v>86</v>
      </c>
      <c r="B11" s="39" t="s">
        <v>87</v>
      </c>
      <c r="C11" s="1">
        <v>1340521.63</v>
      </c>
      <c r="D11" s="1">
        <v>1340521.63</v>
      </c>
      <c r="E11" s="1">
        <v>1340521.63</v>
      </c>
      <c r="F11" s="1"/>
      <c r="G11" s="1"/>
      <c r="H11" s="1"/>
      <c r="I11" s="1"/>
      <c r="J11" s="1"/>
      <c r="K11" s="1"/>
      <c r="L11" s="1"/>
      <c r="M11" s="1"/>
      <c r="N11" s="1"/>
      <c r="O11" s="1"/>
    </row>
    <row customHeight="1" ht="20.25">
      <c r="A12" s="39" t="s">
        <v>88</v>
      </c>
      <c r="B12" s="39" t="s">
        <v>89</v>
      </c>
      <c r="C12" s="1">
        <v>30000</v>
      </c>
      <c r="D12" s="1">
        <v>30000</v>
      </c>
      <c r="E12" s="1"/>
      <c r="F12" s="1">
        <v>30000</v>
      </c>
      <c r="G12" s="1"/>
      <c r="H12" s="1"/>
      <c r="I12" s="1"/>
      <c r="J12" s="1"/>
      <c r="K12" s="1"/>
      <c r="L12" s="1"/>
      <c r="M12" s="1"/>
      <c r="N12" s="1"/>
      <c r="O12" s="1"/>
    </row>
    <row customHeight="1" ht="20.25">
      <c r="A13" s="39" t="s">
        <v>90</v>
      </c>
      <c r="B13" s="39" t="s">
        <v>91</v>
      </c>
      <c r="C13" s="1">
        <v>3177811.73</v>
      </c>
      <c r="D13" s="1">
        <v>3177811.73</v>
      </c>
      <c r="E13" s="1">
        <v>3177811.73</v>
      </c>
      <c r="F13" s="1"/>
      <c r="G13" s="1"/>
      <c r="H13" s="1"/>
      <c r="I13" s="1"/>
      <c r="J13" s="1"/>
      <c r="K13" s="1"/>
      <c r="L13" s="1"/>
      <c r="M13" s="1"/>
      <c r="N13" s="1"/>
      <c r="O13" s="1"/>
    </row>
    <row customHeight="1" ht="20.25">
      <c r="A14" s="39" t="s">
        <v>92</v>
      </c>
      <c r="B14" s="39" t="s">
        <v>93</v>
      </c>
      <c r="C14" s="1">
        <v>387060</v>
      </c>
      <c r="D14" s="1">
        <v>387060</v>
      </c>
      <c r="E14" s="1">
        <v>187060</v>
      </c>
      <c r="F14" s="1">
        <v>200000</v>
      </c>
      <c r="G14" s="1"/>
      <c r="H14" s="1"/>
      <c r="I14" s="1"/>
      <c r="J14" s="1"/>
      <c r="K14" s="1"/>
      <c r="L14" s="1"/>
      <c r="M14" s="1"/>
      <c r="N14" s="1"/>
      <c r="O14" s="1"/>
    </row>
    <row customHeight="1" ht="20.25">
      <c r="A15" s="34" t="s">
        <v>94</v>
      </c>
      <c r="B15" s="34" t="s">
        <v>95</v>
      </c>
      <c r="C15" s="1">
        <v>1233703.84</v>
      </c>
      <c r="D15" s="1">
        <v>1233703.84</v>
      </c>
      <c r="E15" s="1">
        <v>1233703.84</v>
      </c>
      <c r="F15" s="1"/>
      <c r="G15" s="1"/>
      <c r="H15" s="1"/>
      <c r="I15" s="1"/>
      <c r="J15" s="1"/>
      <c r="K15" s="1"/>
      <c r="L15" s="1"/>
      <c r="M15" s="1"/>
      <c r="N15" s="1"/>
      <c r="O15" s="1"/>
    </row>
    <row customHeight="1" ht="20.25">
      <c r="A16" s="39" t="s">
        <v>96</v>
      </c>
      <c r="B16" s="39" t="s">
        <v>97</v>
      </c>
      <c r="C16" s="1">
        <v>379200</v>
      </c>
      <c r="D16" s="1">
        <v>379200</v>
      </c>
      <c r="E16" s="1">
        <v>379200</v>
      </c>
      <c r="F16" s="1"/>
      <c r="G16" s="1"/>
      <c r="H16" s="1"/>
      <c r="I16" s="1"/>
      <c r="J16" s="1"/>
      <c r="K16" s="1"/>
      <c r="L16" s="1"/>
      <c r="M16" s="1"/>
      <c r="N16" s="1"/>
      <c r="O16" s="1"/>
    </row>
    <row customHeight="1" ht="20.25">
      <c r="A17" s="39" t="s">
        <v>98</v>
      </c>
      <c r="B17" s="39" t="s">
        <v>99</v>
      </c>
      <c r="C17" s="1">
        <v>854503.84</v>
      </c>
      <c r="D17" s="1">
        <v>854503.84</v>
      </c>
      <c r="E17" s="1">
        <v>854503.84</v>
      </c>
      <c r="F17" s="1"/>
      <c r="G17" s="1"/>
      <c r="H17" s="1"/>
      <c r="I17" s="1"/>
      <c r="J17" s="1"/>
      <c r="K17" s="1"/>
      <c r="L17" s="1"/>
      <c r="M17" s="1"/>
      <c r="N17" s="1"/>
      <c r="O17" s="1"/>
    </row>
    <row customHeight="1" ht="20.25">
      <c r="A18" s="34" t="s">
        <v>100</v>
      </c>
      <c r="B18" s="34" t="s">
        <v>101</v>
      </c>
      <c r="C18" s="1">
        <v>3994855.5</v>
      </c>
      <c r="D18" s="1">
        <v>3994855.5</v>
      </c>
      <c r="E18" s="1"/>
      <c r="F18" s="1">
        <v>3994855.5</v>
      </c>
      <c r="G18" s="1"/>
      <c r="H18" s="1"/>
      <c r="I18" s="1"/>
      <c r="J18" s="1"/>
      <c r="K18" s="1"/>
      <c r="L18" s="1"/>
      <c r="M18" s="1"/>
      <c r="N18" s="1"/>
      <c r="O18" s="1"/>
    </row>
    <row customHeight="1" ht="20.25">
      <c r="A19" s="39" t="s">
        <v>102</v>
      </c>
      <c r="B19" s="39" t="s">
        <v>103</v>
      </c>
      <c r="C19" s="1">
        <v>3994855.5</v>
      </c>
      <c r="D19" s="1">
        <v>3994855.5</v>
      </c>
      <c r="E19" s="1"/>
      <c r="F19" s="1">
        <v>3994855.5</v>
      </c>
      <c r="G19" s="1"/>
      <c r="H19" s="1"/>
      <c r="I19" s="1"/>
      <c r="J19" s="1"/>
      <c r="K19" s="1"/>
      <c r="L19" s="1"/>
      <c r="M19" s="1"/>
      <c r="N19" s="1"/>
      <c r="O19" s="1"/>
    </row>
    <row customHeight="1" ht="20.25">
      <c r="A20" s="34" t="s">
        <v>104</v>
      </c>
      <c r="B20" s="34" t="s">
        <v>105</v>
      </c>
      <c r="C20" s="1">
        <v>8316</v>
      </c>
      <c r="D20" s="1">
        <v>8316</v>
      </c>
      <c r="E20" s="1"/>
      <c r="F20" s="1">
        <v>8316</v>
      </c>
      <c r="G20" s="1"/>
      <c r="H20" s="1"/>
      <c r="I20" s="1"/>
      <c r="J20" s="1"/>
      <c r="K20" s="1"/>
      <c r="L20" s="1"/>
      <c r="M20" s="1"/>
      <c r="N20" s="1"/>
      <c r="O20" s="1"/>
    </row>
    <row customHeight="1" ht="20.25">
      <c r="A21" s="39" t="s">
        <v>106</v>
      </c>
      <c r="B21" s="39" t="s">
        <v>107</v>
      </c>
      <c r="C21" s="1">
        <v>8316</v>
      </c>
      <c r="D21" s="1">
        <v>8316</v>
      </c>
      <c r="E21" s="1"/>
      <c r="F21" s="1">
        <v>8316</v>
      </c>
      <c r="G21" s="1"/>
      <c r="H21" s="1"/>
      <c r="I21" s="1"/>
      <c r="J21" s="1"/>
      <c r="K21" s="1"/>
      <c r="L21" s="1"/>
      <c r="M21" s="1"/>
      <c r="N21" s="1"/>
      <c r="O21" s="1"/>
    </row>
    <row customHeight="1" ht="20.25">
      <c r="A22" s="33" t="s">
        <v>108</v>
      </c>
      <c r="B22" s="33" t="s">
        <v>109</v>
      </c>
      <c r="C22" s="1">
        <v>498923.11</v>
      </c>
      <c r="D22" s="1">
        <v>498923.11</v>
      </c>
      <c r="E22" s="1">
        <v>498923.11</v>
      </c>
      <c r="F22" s="1"/>
      <c r="G22" s="1"/>
      <c r="H22" s="1"/>
      <c r="I22" s="1"/>
      <c r="J22" s="1"/>
      <c r="K22" s="1"/>
      <c r="L22" s="1"/>
      <c r="M22" s="1"/>
      <c r="N22" s="1"/>
      <c r="O22" s="1"/>
    </row>
    <row customHeight="1" ht="20.25">
      <c r="A23" s="34" t="s">
        <v>110</v>
      </c>
      <c r="B23" s="34" t="s">
        <v>111</v>
      </c>
      <c r="C23" s="1">
        <v>498923.11</v>
      </c>
      <c r="D23" s="1">
        <v>498923.11</v>
      </c>
      <c r="E23" s="1">
        <v>498923.11</v>
      </c>
      <c r="F23" s="1"/>
      <c r="G23" s="1"/>
      <c r="H23" s="1"/>
      <c r="I23" s="1"/>
      <c r="J23" s="1"/>
      <c r="K23" s="1"/>
      <c r="L23" s="1"/>
      <c r="M23" s="1"/>
      <c r="N23" s="1"/>
      <c r="O23" s="1"/>
    </row>
    <row customHeight="1" ht="20.25">
      <c r="A24" s="39" t="s">
        <v>112</v>
      </c>
      <c r="B24" s="39" t="s">
        <v>113</v>
      </c>
      <c r="C24" s="1">
        <v>398871.02</v>
      </c>
      <c r="D24" s="1">
        <v>398871.02</v>
      </c>
      <c r="E24" s="1">
        <v>398871.02</v>
      </c>
      <c r="F24" s="1"/>
      <c r="G24" s="1"/>
      <c r="H24" s="1"/>
      <c r="I24" s="1"/>
      <c r="J24" s="1"/>
      <c r="K24" s="1"/>
      <c r="L24" s="1"/>
      <c r="M24" s="1"/>
      <c r="N24" s="1"/>
      <c r="O24" s="1"/>
    </row>
    <row customHeight="1" ht="20.25">
      <c r="A25" s="39" t="s">
        <v>114</v>
      </c>
      <c r="B25" s="39" t="s">
        <v>115</v>
      </c>
      <c r="C25" s="1">
        <v>44402.84</v>
      </c>
      <c r="D25" s="1">
        <v>44402.84</v>
      </c>
      <c r="E25" s="1">
        <v>44402.84</v>
      </c>
      <c r="F25" s="1"/>
      <c r="G25" s="1"/>
      <c r="H25" s="1"/>
      <c r="I25" s="1"/>
      <c r="J25" s="1"/>
      <c r="K25" s="1"/>
      <c r="L25" s="1"/>
      <c r="M25" s="1"/>
      <c r="N25" s="1"/>
      <c r="O25" s="1"/>
    </row>
    <row customHeight="1" ht="20.25">
      <c r="A26" s="39" t="s">
        <v>116</v>
      </c>
      <c r="B26" s="39" t="s">
        <v>117</v>
      </c>
      <c r="C26" s="1">
        <v>55649.25</v>
      </c>
      <c r="D26" s="1">
        <v>55649.25</v>
      </c>
      <c r="E26" s="1">
        <v>55649.25</v>
      </c>
      <c r="F26" s="1"/>
      <c r="G26" s="1"/>
      <c r="H26" s="1"/>
      <c r="I26" s="1"/>
      <c r="J26" s="1"/>
      <c r="K26" s="1"/>
      <c r="L26" s="1"/>
      <c r="M26" s="1"/>
      <c r="N26" s="1"/>
      <c r="O26" s="1"/>
    </row>
    <row customHeight="1" ht="20.25">
      <c r="A27" s="33" t="s">
        <v>118</v>
      </c>
      <c r="B27" s="33" t="s">
        <v>119</v>
      </c>
      <c r="C27" s="1">
        <v>757044</v>
      </c>
      <c r="D27" s="1">
        <v>757044</v>
      </c>
      <c r="E27" s="1">
        <v>757044</v>
      </c>
      <c r="F27" s="1"/>
      <c r="G27" s="1"/>
      <c r="H27" s="1"/>
      <c r="I27" s="1"/>
      <c r="J27" s="1"/>
      <c r="K27" s="1"/>
      <c r="L27" s="1"/>
      <c r="M27" s="1"/>
      <c r="N27" s="1"/>
      <c r="O27" s="1"/>
    </row>
    <row customHeight="1" ht="20.25">
      <c r="A28" s="34" t="s">
        <v>120</v>
      </c>
      <c r="B28" s="34" t="s">
        <v>121</v>
      </c>
      <c r="C28" s="1">
        <v>757044</v>
      </c>
      <c r="D28" s="1">
        <v>757044</v>
      </c>
      <c r="E28" s="1">
        <v>757044</v>
      </c>
      <c r="F28" s="1"/>
      <c r="G28" s="1"/>
      <c r="H28" s="1"/>
      <c r="I28" s="1"/>
      <c r="J28" s="1"/>
      <c r="K28" s="1"/>
      <c r="L28" s="1"/>
      <c r="M28" s="1"/>
      <c r="N28" s="1"/>
      <c r="O28" s="1"/>
    </row>
    <row customHeight="1" ht="20.25">
      <c r="A29" s="39" t="s">
        <v>122</v>
      </c>
      <c r="B29" s="39" t="s">
        <v>123</v>
      </c>
      <c r="C29" s="1">
        <v>757044</v>
      </c>
      <c r="D29" s="1">
        <v>757044</v>
      </c>
      <c r="E29" s="1">
        <v>757044</v>
      </c>
      <c r="F29" s="1"/>
      <c r="G29" s="1"/>
      <c r="H29" s="1"/>
      <c r="I29" s="1"/>
      <c r="J29" s="1"/>
      <c r="K29" s="1"/>
      <c r="L29" s="1"/>
      <c r="M29" s="1"/>
      <c r="N29" s="1"/>
      <c r="O29" s="1"/>
    </row>
    <row customHeight="1" ht="20.25">
      <c r="A30" s="35" t="s">
        <v>124</v>
      </c>
      <c r="B30" s="35"/>
      <c r="C30" s="1">
        <v>14507473.57</v>
      </c>
      <c r="D30" s="1">
        <v>14507473.57</v>
      </c>
      <c r="E30" s="1">
        <v>10274302.07</v>
      </c>
      <c r="F30" s="1">
        <v>4233171.5</v>
      </c>
      <c r="G30" s="1"/>
      <c r="H30" s="1"/>
      <c r="I30" s="1"/>
      <c r="J30" s="1"/>
      <c r="K30" s="1"/>
      <c r="L30" s="1"/>
      <c r="M30" s="1"/>
      <c r="N30" s="1"/>
      <c r="O30" s="1"/>
    </row>
  </sheetData>
  <mergeCells count="11">
    <mergeCell ref="A4:I4"/>
    <mergeCell ref="A5:A6"/>
    <mergeCell ref="B5:B6"/>
    <mergeCell ref="C5:C6"/>
    <mergeCell ref="D5:F5"/>
    <mergeCell ref="G5:G6"/>
    <mergeCell ref="H5:H6"/>
    <mergeCell ref="I5:I6"/>
    <mergeCell ref="A30:B30"/>
    <mergeCell ref="J5:O5"/>
    <mergeCell ref="A3:O3"/>
  </mergeCells>
  <pageSetup scale="0" pageOrder="overThenDown" orientation="portrait"/>
  <headerFooter>
    <oddHeader>&amp;L&amp;C&amp;R</oddHeader>
    <oddFooter>&amp;L&amp;C&amp;R</oddFooter>
    <evenHeader>&amp;L&amp;C&amp;R</evenHeader>
    <evenFooter>&amp;L&amp;C&amp;R</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DA3ADC8-37EC-4A9A-5A33-879C0B155C54}" mc:Ignorable="x14ac xr xr2 xr3">
  <sheetPr>
    <outlinePr summaryRight="0"/>
  </sheetPr>
  <dimension ref="A1:D17"/>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4" width="35.7109375" customWidth="1"/>
  </cols>
  <sheetData>
    <row customHeight="1" ht="15">
      <c r="A1" s="8"/>
      <c r="B1" s="8"/>
      <c r="C1" s="8"/>
      <c r="D1" s="8"/>
    </row>
    <row customHeight="1" ht="18.75">
      <c r="A2" s="9"/>
      <c r="B2" s="9"/>
      <c r="C2" s="9"/>
      <c r="D2" s="10" t="s">
        <v>125</v>
      </c>
    </row>
    <row customHeight="1" ht="45">
      <c r="A3" s="11" t="s">
        <v>126</v>
      </c>
      <c r="B3" s="11"/>
      <c r="C3" s="11"/>
      <c r="D3" s="11"/>
    </row>
    <row customHeight="1" ht="18.75">
      <c r="A4" s="12" t="str">
        <f>"单位名称："&amp;"全部"</f>
        <v>单位名称：全部</v>
      </c>
      <c r="B4" s="12"/>
      <c r="C4" s="13"/>
      <c r="D4" s="10" t="s">
        <v>3</v>
      </c>
    </row>
    <row customHeight="1" ht="22.5">
      <c r="A5" s="14" t="s">
        <v>4</v>
      </c>
      <c r="B5" s="14"/>
      <c r="C5" s="14" t="s">
        <v>5</v>
      </c>
      <c r="D5" s="14"/>
    </row>
    <row customHeight="1" ht="18.75">
      <c r="A6" s="14" t="s">
        <v>6</v>
      </c>
      <c r="B6" s="14" t="s">
        <v>7</v>
      </c>
      <c r="C6" s="14" t="s">
        <v>127</v>
      </c>
      <c r="D6" s="14" t="s">
        <v>7</v>
      </c>
    </row>
    <row customHeight="1" ht="18.75">
      <c r="A7" s="14"/>
      <c r="B7" s="14"/>
      <c r="C7" s="14"/>
      <c r="D7" s="14"/>
    </row>
    <row customHeight="1" ht="22.5">
      <c r="A8" s="15" t="s">
        <v>128</v>
      </c>
      <c r="B8" s="1">
        <v>14507473.57</v>
      </c>
      <c r="C8" s="15" t="s">
        <v>129</v>
      </c>
      <c r="D8" s="1">
        <v>14507473.57</v>
      </c>
    </row>
    <row customHeight="1" ht="22.5">
      <c r="A9" s="15" t="s">
        <v>130</v>
      </c>
      <c r="B9" s="1">
        <v>14507473.57</v>
      </c>
      <c r="C9" s="15" t="str">
        <f>"（"&amp;"一"&amp;"）"&amp;"社会保障和就业支出"</f>
        <v>（一）社会保障和就业支出</v>
      </c>
      <c r="D9" s="1">
        <v>13251506.46</v>
      </c>
    </row>
    <row customHeight="1" ht="22.5">
      <c r="A10" s="15" t="s">
        <v>132</v>
      </c>
      <c r="B10" s="1"/>
      <c r="C10" s="15" t="str">
        <f>"（"&amp;"二"&amp;"）"&amp;"卫生健康支出"</f>
        <v>（二）卫生健康支出</v>
      </c>
      <c r="D10" s="1">
        <v>498923.11</v>
      </c>
    </row>
    <row customHeight="1" ht="22.5">
      <c r="A11" s="15" t="s">
        <v>134</v>
      </c>
      <c r="B11" s="1"/>
      <c r="C11" s="15" t="str">
        <f>"（"&amp;"三"&amp;"）"&amp;"住房保障支出"</f>
        <v>（三）住房保障支出</v>
      </c>
      <c r="D11" s="1">
        <v>757044</v>
      </c>
    </row>
    <row customHeight="1" ht="22.5">
      <c r="A12" s="15" t="s">
        <v>136</v>
      </c>
      <c r="B12" s="1"/>
      <c r="C12" s="15"/>
      <c r="D12" s="1"/>
    </row>
    <row customHeight="1" ht="22.5">
      <c r="A13" s="15" t="s">
        <v>130</v>
      </c>
      <c r="B13" s="1"/>
      <c r="C13" s="15"/>
      <c r="D13" s="1"/>
    </row>
    <row customHeight="1" ht="22.5">
      <c r="A14" s="15" t="s">
        <v>132</v>
      </c>
      <c r="B14" s="1"/>
      <c r="C14" s="15"/>
      <c r="D14" s="1"/>
    </row>
    <row customHeight="1" ht="22.5">
      <c r="A15" s="15" t="s">
        <v>134</v>
      </c>
      <c r="B15" s="1"/>
      <c r="C15" s="15"/>
      <c r="D15" s="1"/>
    </row>
    <row customHeight="1" ht="22.5">
      <c r="A16" s="17"/>
      <c r="B16" s="1"/>
      <c r="C16" s="15" t="s">
        <v>137</v>
      </c>
      <c r="D16" s="1"/>
    </row>
    <row customHeight="1" ht="22.5">
      <c r="A17" s="19" t="s">
        <v>138</v>
      </c>
      <c r="B17" s="20">
        <v>14507473.57</v>
      </c>
      <c r="C17" s="18" t="s">
        <v>139</v>
      </c>
      <c r="D17" s="20">
        <v>14507473.57</v>
      </c>
    </row>
  </sheetData>
  <mergeCells count="8">
    <mergeCell ref="A3:D3"/>
    <mergeCell ref="A4:B4"/>
    <mergeCell ref="A5:B5"/>
    <mergeCell ref="C5:D5"/>
    <mergeCell ref="A6:A7"/>
    <mergeCell ref="B6:B7"/>
    <mergeCell ref="C6:C7"/>
    <mergeCell ref="D6:D7"/>
  </mergeCells>
  <pageSetup scale="0" pageOrder="overThenDown" orientation="portrait"/>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1F5DB88-A97A-A008-170E-EC98ECE0FF86}" mc:Ignorable="x14ac xr xr2 xr3">
  <sheetPr>
    <outlinePr summaryRight="0"/>
  </sheetPr>
  <dimension ref="A1:G30"/>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21.421875" customWidth="1"/>
    <col min="2" max="2" width="28.57421875" customWidth="1"/>
    <col min="3" max="7" width="21.421875" customWidth="1"/>
  </cols>
  <sheetData>
    <row customHeight="1" ht="15">
      <c r="A1" s="8"/>
      <c r="B1" s="8"/>
      <c r="C1" s="8"/>
      <c r="D1" s="8"/>
      <c r="E1" s="8"/>
      <c r="F1" s="8"/>
      <c r="G1" s="8"/>
    </row>
    <row customHeight="1" ht="18.75">
      <c r="A2" s="9"/>
      <c r="B2" s="9"/>
      <c r="C2" s="9"/>
      <c r="D2" s="9"/>
      <c r="E2" s="9"/>
      <c r="F2" s="9"/>
      <c r="G2" s="40" t="s">
        <v>140</v>
      </c>
    </row>
    <row customHeight="1" ht="37.5">
      <c r="A3" s="11" t="s">
        <v>141</v>
      </c>
      <c r="B3" s="11"/>
      <c r="C3" s="11"/>
      <c r="D3" s="11"/>
      <c r="E3" s="11"/>
      <c r="F3" s="11"/>
      <c r="G3" s="11"/>
    </row>
    <row customHeight="1" ht="18.75">
      <c r="A4" s="37" t="str">
        <f>"单位名称："&amp;"全部"</f>
        <v>单位名称：全部</v>
      </c>
      <c r="B4" s="37"/>
      <c r="C4" s="37"/>
      <c r="D4" s="41"/>
      <c r="E4" s="41"/>
      <c r="F4" s="41"/>
      <c r="G4" s="42" t="s">
        <v>33</v>
      </c>
    </row>
    <row customHeight="1" ht="18.75">
      <c r="A5" s="25" t="s">
        <v>142</v>
      </c>
      <c r="B5" s="25" t="s">
        <v>69</v>
      </c>
      <c r="C5" s="38" t="s">
        <v>36</v>
      </c>
      <c r="D5" s="38" t="s">
        <v>72</v>
      </c>
      <c r="E5" s="38"/>
      <c r="F5" s="38"/>
      <c r="G5" s="25" t="s">
        <v>73</v>
      </c>
    </row>
    <row customHeight="1" ht="18.75">
      <c r="A6" s="25" t="s">
        <v>68</v>
      </c>
      <c r="B6" s="25" t="s">
        <v>69</v>
      </c>
      <c r="C6" s="38"/>
      <c r="D6" s="38" t="s">
        <v>38</v>
      </c>
      <c r="E6" s="38" t="s">
        <v>143</v>
      </c>
      <c r="F6" s="38" t="s">
        <v>144</v>
      </c>
      <c r="G6" s="25"/>
    </row>
    <row customHeight="1" ht="18.75">
      <c r="A7" s="32" t="s">
        <v>50</v>
      </c>
      <c r="B7" s="32" t="s">
        <v>51</v>
      </c>
      <c r="C7" s="32" t="s">
        <v>52</v>
      </c>
      <c r="D7" s="32" t="s">
        <v>53</v>
      </c>
      <c r="E7" s="32" t="s">
        <v>54</v>
      </c>
      <c r="F7" s="32" t="s">
        <v>55</v>
      </c>
      <c r="G7" s="32" t="s">
        <v>56</v>
      </c>
    </row>
    <row customHeight="1" ht="20.25">
      <c r="A8" s="33" t="s">
        <v>80</v>
      </c>
      <c r="B8" s="33" t="s">
        <v>81</v>
      </c>
      <c r="C8" s="1">
        <v>13251506.46</v>
      </c>
      <c r="D8" s="1">
        <v>9018334.96</v>
      </c>
      <c r="E8" s="1">
        <v>7946286.48</v>
      </c>
      <c r="F8" s="1">
        <v>1072048.48</v>
      </c>
      <c r="G8" s="1">
        <v>4233171.5</v>
      </c>
    </row>
    <row customHeight="1" ht="20.25">
      <c r="A9" s="34" t="s">
        <v>82</v>
      </c>
      <c r="B9" s="34" t="s">
        <v>83</v>
      </c>
      <c r="C9" s="1">
        <v>8014631.12</v>
      </c>
      <c r="D9" s="1">
        <v>7784631.12</v>
      </c>
      <c r="E9" s="1">
        <v>6731782.64</v>
      </c>
      <c r="F9" s="1">
        <v>1052848.48</v>
      </c>
      <c r="G9" s="1">
        <v>230000</v>
      </c>
    </row>
    <row customHeight="1" ht="20.25">
      <c r="A10" s="39" t="s">
        <v>84</v>
      </c>
      <c r="B10" s="39" t="s">
        <v>85</v>
      </c>
      <c r="C10" s="1">
        <v>3079237.76</v>
      </c>
      <c r="D10" s="1">
        <v>3079237.76</v>
      </c>
      <c r="E10" s="1">
        <v>2658441.12</v>
      </c>
      <c r="F10" s="1">
        <v>420796.64</v>
      </c>
      <c r="G10" s="1"/>
    </row>
    <row customHeight="1" ht="20.25">
      <c r="A11" s="39" t="s">
        <v>86</v>
      </c>
      <c r="B11" s="39" t="s">
        <v>87</v>
      </c>
      <c r="C11" s="1">
        <v>1340521.63</v>
      </c>
      <c r="D11" s="1">
        <v>1340521.63</v>
      </c>
      <c r="E11" s="1">
        <v>1144476.43</v>
      </c>
      <c r="F11" s="1">
        <v>196045.2</v>
      </c>
      <c r="G11" s="1"/>
    </row>
    <row customHeight="1" ht="20.25">
      <c r="A12" s="39" t="s">
        <v>88</v>
      </c>
      <c r="B12" s="39" t="s">
        <v>89</v>
      </c>
      <c r="C12" s="1">
        <v>30000</v>
      </c>
      <c r="D12" s="1"/>
      <c r="E12" s="1"/>
      <c r="F12" s="1"/>
      <c r="G12" s="1">
        <v>30000</v>
      </c>
    </row>
    <row customHeight="1" ht="20.25">
      <c r="A13" s="39" t="s">
        <v>90</v>
      </c>
      <c r="B13" s="39" t="s">
        <v>91</v>
      </c>
      <c r="C13" s="1">
        <v>3177811.73</v>
      </c>
      <c r="D13" s="1">
        <v>3177811.73</v>
      </c>
      <c r="E13" s="1">
        <v>2741805.09</v>
      </c>
      <c r="F13" s="1">
        <v>436006.64</v>
      </c>
      <c r="G13" s="1"/>
    </row>
    <row customHeight="1" ht="20.25">
      <c r="A14" s="39" t="s">
        <v>92</v>
      </c>
      <c r="B14" s="39" t="s">
        <v>93</v>
      </c>
      <c r="C14" s="1">
        <v>387060</v>
      </c>
      <c r="D14" s="1">
        <v>187060</v>
      </c>
      <c r="E14" s="1">
        <v>187060</v>
      </c>
      <c r="F14" s="1"/>
      <c r="G14" s="1">
        <v>200000</v>
      </c>
    </row>
    <row customHeight="1" ht="20.25">
      <c r="A15" s="34" t="s">
        <v>94</v>
      </c>
      <c r="B15" s="34" t="s">
        <v>95</v>
      </c>
      <c r="C15" s="1">
        <v>1233703.84</v>
      </c>
      <c r="D15" s="1">
        <v>1233703.84</v>
      </c>
      <c r="E15" s="1">
        <v>1214503.84</v>
      </c>
      <c r="F15" s="1">
        <v>19200</v>
      </c>
      <c r="G15" s="1"/>
    </row>
    <row customHeight="1" ht="20.25">
      <c r="A16" s="39" t="s">
        <v>96</v>
      </c>
      <c r="B16" s="39" t="s">
        <v>97</v>
      </c>
      <c r="C16" s="1">
        <v>379200</v>
      </c>
      <c r="D16" s="1">
        <v>379200</v>
      </c>
      <c r="E16" s="1">
        <v>360000</v>
      </c>
      <c r="F16" s="1">
        <v>19200</v>
      </c>
      <c r="G16" s="1"/>
    </row>
    <row customHeight="1" ht="20.25">
      <c r="A17" s="39" t="s">
        <v>98</v>
      </c>
      <c r="B17" s="39" t="s">
        <v>99</v>
      </c>
      <c r="C17" s="1">
        <v>854503.84</v>
      </c>
      <c r="D17" s="1">
        <v>854503.84</v>
      </c>
      <c r="E17" s="1">
        <v>854503.84</v>
      </c>
      <c r="F17" s="1"/>
      <c r="G17" s="1"/>
    </row>
    <row customHeight="1" ht="20.25">
      <c r="A18" s="34" t="s">
        <v>100</v>
      </c>
      <c r="B18" s="34" t="s">
        <v>101</v>
      </c>
      <c r="C18" s="1">
        <v>3994855.5</v>
      </c>
      <c r="D18" s="1"/>
      <c r="E18" s="1"/>
      <c r="F18" s="1"/>
      <c r="G18" s="1">
        <v>3994855.5</v>
      </c>
    </row>
    <row customHeight="1" ht="20.25">
      <c r="A19" s="39" t="s">
        <v>102</v>
      </c>
      <c r="B19" s="39" t="s">
        <v>103</v>
      </c>
      <c r="C19" s="1">
        <v>3994855.5</v>
      </c>
      <c r="D19" s="1"/>
      <c r="E19" s="1"/>
      <c r="F19" s="1"/>
      <c r="G19" s="1">
        <v>3994855.5</v>
      </c>
    </row>
    <row customHeight="1" ht="20.25">
      <c r="A20" s="34" t="s">
        <v>104</v>
      </c>
      <c r="B20" s="34" t="s">
        <v>105</v>
      </c>
      <c r="C20" s="1">
        <v>8316</v>
      </c>
      <c r="D20" s="1"/>
      <c r="E20" s="1"/>
      <c r="F20" s="1"/>
      <c r="G20" s="1">
        <v>8316</v>
      </c>
    </row>
    <row customHeight="1" ht="20.25">
      <c r="A21" s="39" t="s">
        <v>106</v>
      </c>
      <c r="B21" s="39" t="s">
        <v>107</v>
      </c>
      <c r="C21" s="1">
        <v>8316</v>
      </c>
      <c r="D21" s="1"/>
      <c r="E21" s="1"/>
      <c r="F21" s="1"/>
      <c r="G21" s="1">
        <v>8316</v>
      </c>
    </row>
    <row customHeight="1" ht="20.25">
      <c r="A22" s="33" t="s">
        <v>108</v>
      </c>
      <c r="B22" s="33" t="s">
        <v>109</v>
      </c>
      <c r="C22" s="1">
        <v>498923.11</v>
      </c>
      <c r="D22" s="1">
        <v>498923.11</v>
      </c>
      <c r="E22" s="1">
        <v>498923.11</v>
      </c>
      <c r="F22" s="1"/>
      <c r="G22" s="1"/>
    </row>
    <row customHeight="1" ht="20.25">
      <c r="A23" s="34" t="s">
        <v>110</v>
      </c>
      <c r="B23" s="34" t="s">
        <v>111</v>
      </c>
      <c r="C23" s="1">
        <v>498923.11</v>
      </c>
      <c r="D23" s="1">
        <v>498923.11</v>
      </c>
      <c r="E23" s="1">
        <v>498923.11</v>
      </c>
      <c r="F23" s="1"/>
      <c r="G23" s="1"/>
    </row>
    <row customHeight="1" ht="20.25">
      <c r="A24" s="39" t="s">
        <v>112</v>
      </c>
      <c r="B24" s="39" t="s">
        <v>113</v>
      </c>
      <c r="C24" s="1">
        <v>398871.02</v>
      </c>
      <c r="D24" s="1">
        <v>398871.02</v>
      </c>
      <c r="E24" s="1">
        <v>398871.02</v>
      </c>
      <c r="F24" s="1"/>
      <c r="G24" s="1"/>
    </row>
    <row customHeight="1" ht="20.25">
      <c r="A25" s="39" t="s">
        <v>114</v>
      </c>
      <c r="B25" s="39" t="s">
        <v>115</v>
      </c>
      <c r="C25" s="1">
        <v>44402.84</v>
      </c>
      <c r="D25" s="1">
        <v>44402.84</v>
      </c>
      <c r="E25" s="1">
        <v>44402.84</v>
      </c>
      <c r="F25" s="1"/>
      <c r="G25" s="1"/>
    </row>
    <row customHeight="1" ht="20.25">
      <c r="A26" s="39" t="s">
        <v>116</v>
      </c>
      <c r="B26" s="39" t="s">
        <v>117</v>
      </c>
      <c r="C26" s="1">
        <v>55649.25</v>
      </c>
      <c r="D26" s="1">
        <v>55649.25</v>
      </c>
      <c r="E26" s="1">
        <v>55649.25</v>
      </c>
      <c r="F26" s="1"/>
      <c r="G26" s="1"/>
    </row>
    <row customHeight="1" ht="20.25">
      <c r="A27" s="33" t="s">
        <v>118</v>
      </c>
      <c r="B27" s="33" t="s">
        <v>119</v>
      </c>
      <c r="C27" s="1">
        <v>757044</v>
      </c>
      <c r="D27" s="1">
        <v>757044</v>
      </c>
      <c r="E27" s="1">
        <v>757044</v>
      </c>
      <c r="F27" s="1"/>
      <c r="G27" s="1"/>
    </row>
    <row customHeight="1" ht="20.25">
      <c r="A28" s="34" t="s">
        <v>120</v>
      </c>
      <c r="B28" s="34" t="s">
        <v>121</v>
      </c>
      <c r="C28" s="1">
        <v>757044</v>
      </c>
      <c r="D28" s="1">
        <v>757044</v>
      </c>
      <c r="E28" s="1">
        <v>757044</v>
      </c>
      <c r="F28" s="1"/>
      <c r="G28" s="1"/>
    </row>
    <row customHeight="1" ht="20.25">
      <c r="A29" s="39" t="s">
        <v>122</v>
      </c>
      <c r="B29" s="39" t="s">
        <v>123</v>
      </c>
      <c r="C29" s="1">
        <v>757044</v>
      </c>
      <c r="D29" s="1">
        <v>757044</v>
      </c>
      <c r="E29" s="1">
        <v>757044</v>
      </c>
      <c r="F29" s="1"/>
      <c r="G29" s="1"/>
    </row>
    <row customHeight="1" ht="20.25">
      <c r="A30" s="35" t="s">
        <v>124</v>
      </c>
      <c r="B30" s="35"/>
      <c r="C30" s="16">
        <v>14507473.57</v>
      </c>
      <c r="D30" s="16">
        <v>10274302.07</v>
      </c>
      <c r="E30" s="16">
        <v>9202253.59</v>
      </c>
      <c r="F30" s="16">
        <v>1072048.48</v>
      </c>
      <c r="G30" s="16">
        <v>4233171.5</v>
      </c>
    </row>
  </sheetData>
  <mergeCells count="7">
    <mergeCell ref="A3:G3"/>
    <mergeCell ref="C5:C6"/>
    <mergeCell ref="D5:F5"/>
    <mergeCell ref="G5:G6"/>
    <mergeCell ref="A30:B30"/>
    <mergeCell ref="A5:B5"/>
    <mergeCell ref="A4:C4"/>
  </mergeCells>
  <pageSetup scale="0" pageOrder="overThenDown" orientation="portrait"/>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B6AB696-1F73-D897-555E-D54426808BCC}" mc:Ignorable="x14ac xr xr2 xr3">
  <sheetPr>
    <outlinePr summaryRight="0"/>
  </sheetPr>
  <dimension ref="A1:F8"/>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6" width="28.57421875" customWidth="1"/>
  </cols>
  <sheetData>
    <row customHeight="1" ht="15">
      <c r="A1" s="8"/>
      <c r="B1" s="8"/>
      <c r="C1" s="8"/>
      <c r="D1" s="8"/>
      <c r="E1" s="8"/>
      <c r="F1" s="8"/>
    </row>
    <row customHeight="1" ht="18.75">
      <c r="A2" s="43"/>
      <c r="B2" s="43"/>
      <c r="C2" s="44"/>
      <c r="D2" s="9"/>
      <c r="E2" s="9"/>
      <c r="F2" s="45" t="s">
        <v>145</v>
      </c>
    </row>
    <row customHeight="1" ht="41.25">
      <c r="A3" s="46" t="s">
        <v>146</v>
      </c>
      <c r="B3" s="46"/>
      <c r="C3" s="46"/>
      <c r="D3" s="46"/>
      <c r="E3" s="46"/>
      <c r="F3" s="46"/>
    </row>
    <row customHeight="1" ht="18.75">
      <c r="A4" s="12" t="str">
        <f>"单位名称："&amp;"全部"</f>
        <v>单位名称：全部</v>
      </c>
      <c r="B4" s="12"/>
      <c r="C4" s="12"/>
      <c r="D4" s="47"/>
      <c r="E4" s="9"/>
      <c r="F4" s="45" t="s">
        <v>33</v>
      </c>
    </row>
    <row customHeight="1" ht="18.75">
      <c r="A5" s="25" t="s">
        <v>147</v>
      </c>
      <c r="B5" s="38" t="s">
        <v>148</v>
      </c>
      <c r="C5" s="38" t="s">
        <v>149</v>
      </c>
      <c r="D5" s="38"/>
      <c r="E5" s="38"/>
      <c r="F5" s="38" t="s">
        <v>150</v>
      </c>
    </row>
    <row customHeight="1" ht="18.75">
      <c r="A6" s="25"/>
      <c r="B6" s="38"/>
      <c r="C6" s="38" t="s">
        <v>38</v>
      </c>
      <c r="D6" s="38" t="s">
        <v>151</v>
      </c>
      <c r="E6" s="38" t="s">
        <v>152</v>
      </c>
      <c r="F6" s="38"/>
    </row>
    <row customHeight="1" ht="18.75">
      <c r="A7" s="48">
        <v>1</v>
      </c>
      <c r="B7" s="49">
        <v>2</v>
      </c>
      <c r="C7" s="48">
        <v>3</v>
      </c>
      <c r="D7" s="48">
        <v>4</v>
      </c>
      <c r="E7" s="48">
        <v>5</v>
      </c>
      <c r="F7" s="48">
        <v>6</v>
      </c>
    </row>
    <row customHeight="1" ht="20.25">
      <c r="A8" s="1">
        <v>59000</v>
      </c>
      <c r="B8" s="1"/>
      <c r="C8" s="1">
        <v>29000</v>
      </c>
      <c r="D8" s="1"/>
      <c r="E8" s="1">
        <v>29000</v>
      </c>
      <c r="F8" s="1">
        <v>30000</v>
      </c>
    </row>
  </sheetData>
  <mergeCells count="6">
    <mergeCell ref="A3:F3"/>
    <mergeCell ref="A5:A6"/>
    <mergeCell ref="B5:B6"/>
    <mergeCell ref="C5:E5"/>
    <mergeCell ref="F5:F6"/>
    <mergeCell ref="A4:C4"/>
  </mergeCells>
  <pageSetup scale="0" pageOrder="overThenDown"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6E3DA7A7-C0E2-280F-3D6E-658B6F6E6847}" mc:Ignorable="x14ac xr xr2 xr3">
  <sheetPr>
    <outlinePr summaryRight="0"/>
  </sheetPr>
  <dimension ref="A1:W95"/>
  <sheetViews>
    <sheetView topLeftCell="M1" showZeros="0" workbookViewId="0" tabSelected="1">
      <pane ySplit="1" topLeftCell="A2" activePane="bottomLeft" state="frozen"/>
      <selection pane="bottomLeft" activeCell="A1" sqref="A1"/>
    </sheetView>
  </sheetViews>
  <sheetFormatPr defaultColWidth="8.8515625" customHeight="1" defaultRowHeight="15"/>
  <cols>
    <col min="1" max="7" width="28.57421875" customWidth="1"/>
    <col min="8" max="23" width="14.28125" customWidth="1"/>
  </cols>
  <sheetData>
    <row customHeight="1" ht="15">
      <c r="A1" s="8"/>
      <c r="B1" s="8"/>
      <c r="C1" s="8"/>
      <c r="D1" s="8"/>
      <c r="E1" s="8"/>
      <c r="F1" s="8"/>
      <c r="G1" s="8"/>
      <c r="H1" s="8"/>
      <c r="I1" s="8"/>
      <c r="J1" s="8"/>
      <c r="K1" s="8"/>
      <c r="L1" s="8"/>
      <c r="M1" s="8"/>
      <c r="N1" s="8"/>
      <c r="O1" s="8"/>
      <c r="P1" s="8"/>
      <c r="Q1" s="8"/>
      <c r="R1" s="8"/>
      <c r="S1" s="8"/>
      <c r="T1" s="8"/>
      <c r="U1" s="8"/>
      <c r="V1" s="8"/>
      <c r="W1" s="8"/>
    </row>
    <row customHeight="1" ht="18.75">
      <c r="A2" s="9"/>
      <c r="B2" s="9"/>
      <c r="C2" s="9"/>
      <c r="D2" s="9"/>
      <c r="E2" s="9"/>
      <c r="F2" s="9"/>
      <c r="G2" s="9"/>
      <c r="H2" s="9"/>
      <c r="I2" s="9"/>
      <c r="J2" s="9"/>
      <c r="K2" s="9"/>
      <c r="L2" s="23"/>
      <c r="M2" s="23"/>
      <c r="N2" s="23"/>
      <c r="O2" s="23"/>
      <c r="P2" s="23"/>
      <c r="Q2" s="23"/>
      <c r="R2" s="23"/>
      <c r="S2" s="23"/>
      <c r="T2" s="23"/>
      <c r="U2" s="23"/>
      <c r="V2" s="23"/>
      <c r="W2" s="23" t="s">
        <v>153</v>
      </c>
    </row>
    <row customHeight="1" ht="45">
      <c r="A3" s="11" t="s">
        <v>154</v>
      </c>
      <c r="B3" s="11"/>
      <c r="C3" s="11"/>
      <c r="D3" s="11"/>
      <c r="E3" s="11"/>
      <c r="F3" s="11"/>
      <c r="G3" s="11"/>
      <c r="H3" s="11"/>
      <c r="I3" s="11"/>
      <c r="J3" s="11"/>
      <c r="K3" s="11"/>
      <c r="L3" s="36"/>
      <c r="M3" s="36"/>
      <c r="N3" s="36"/>
      <c r="O3" s="36"/>
      <c r="P3" s="36"/>
      <c r="Q3" s="36"/>
      <c r="R3" s="36"/>
      <c r="S3" s="36"/>
      <c r="T3" s="36"/>
      <c r="U3" s="36"/>
      <c r="V3" s="36"/>
      <c r="W3" s="36"/>
    </row>
    <row customHeight="1" ht="18.75">
      <c r="A4" s="12" t="str">
        <f>"单位名称："&amp;"全部"</f>
        <v>单位名称：全部</v>
      </c>
      <c r="B4" s="12"/>
      <c r="C4" s="12"/>
      <c r="D4" s="12"/>
      <c r="E4" s="12"/>
      <c r="F4" s="12"/>
      <c r="G4" s="12"/>
      <c r="H4" s="24"/>
      <c r="I4" s="24"/>
      <c r="J4" s="24"/>
      <c r="K4" s="24"/>
      <c r="L4" s="10"/>
      <c r="M4" s="10"/>
      <c r="N4" s="10"/>
      <c r="O4" s="10"/>
      <c r="P4" s="10"/>
      <c r="Q4" s="10"/>
      <c r="R4" s="10"/>
      <c r="S4" s="10"/>
      <c r="T4" s="10"/>
      <c r="U4" s="10"/>
      <c r="V4" s="10"/>
      <c r="W4" s="10" t="s">
        <v>33</v>
      </c>
    </row>
    <row customHeight="1" ht="18.75">
      <c r="A5" s="50" t="s">
        <v>155</v>
      </c>
      <c r="B5" s="50" t="s">
        <v>156</v>
      </c>
      <c r="C5" s="50" t="s">
        <v>157</v>
      </c>
      <c r="D5" s="50" t="s">
        <v>158</v>
      </c>
      <c r="E5" s="50" t="s">
        <v>159</v>
      </c>
      <c r="F5" s="50" t="s">
        <v>160</v>
      </c>
      <c r="G5" s="50" t="s">
        <v>161</v>
      </c>
      <c r="H5" s="51" t="s">
        <v>36</v>
      </c>
      <c r="I5" s="51" t="s">
        <v>162</v>
      </c>
      <c r="J5" s="50"/>
      <c r="K5" s="50"/>
      <c r="L5" s="50"/>
      <c r="M5" s="50"/>
      <c r="N5" s="50" t="s">
        <v>163</v>
      </c>
      <c r="O5" s="50"/>
      <c r="P5" s="50"/>
      <c r="Q5" s="50" t="s">
        <v>42</v>
      </c>
      <c r="R5" s="50" t="s">
        <v>71</v>
      </c>
      <c r="S5" s="50"/>
      <c r="T5" s="50"/>
      <c r="U5" s="50"/>
      <c r="V5" s="50"/>
      <c r="W5" s="50"/>
    </row>
    <row customHeight="1" ht="18.75">
      <c r="A6" s="50"/>
      <c r="B6" s="50"/>
      <c r="C6" s="50"/>
      <c r="D6" s="50"/>
      <c r="E6" s="50"/>
      <c r="F6" s="50"/>
      <c r="G6" s="50"/>
      <c r="H6" s="51" t="s">
        <v>164</v>
      </c>
      <c r="I6" s="51" t="s">
        <v>165</v>
      </c>
      <c r="J6" s="50" t="s">
        <v>40</v>
      </c>
      <c r="K6" s="50" t="s">
        <v>41</v>
      </c>
      <c r="L6" s="50"/>
      <c r="M6" s="50"/>
      <c r="N6" s="50" t="s">
        <v>163</v>
      </c>
      <c r="O6" s="50" t="s">
        <v>40</v>
      </c>
      <c r="P6" s="50" t="s">
        <v>41</v>
      </c>
      <c r="Q6" s="50" t="s">
        <v>42</v>
      </c>
      <c r="R6" s="50" t="s">
        <v>71</v>
      </c>
      <c r="S6" s="50" t="s">
        <v>45</v>
      </c>
      <c r="T6" s="50" t="s">
        <v>46</v>
      </c>
      <c r="U6" s="50" t="s">
        <v>47</v>
      </c>
      <c r="V6" s="50" t="s">
        <v>48</v>
      </c>
      <c r="W6" s="50" t="s">
        <v>49</v>
      </c>
    </row>
    <row customHeight="1" ht="18.75">
      <c r="A7" s="50"/>
      <c r="B7" s="50"/>
      <c r="C7" s="50"/>
      <c r="D7" s="50"/>
      <c r="E7" s="50"/>
      <c r="F7" s="50"/>
      <c r="G7" s="50"/>
      <c r="H7" s="51"/>
      <c r="I7" s="51" t="s">
        <v>166</v>
      </c>
      <c r="J7" s="50" t="s">
        <v>167</v>
      </c>
      <c r="K7" s="50" t="s">
        <v>168</v>
      </c>
      <c r="L7" s="50" t="s">
        <v>169</v>
      </c>
      <c r="M7" s="50" t="s">
        <v>170</v>
      </c>
      <c r="N7" s="50" t="s">
        <v>39</v>
      </c>
      <c r="O7" s="50" t="s">
        <v>40</v>
      </c>
      <c r="P7" s="50" t="s">
        <v>41</v>
      </c>
      <c r="Q7" s="50"/>
      <c r="R7" s="50" t="s">
        <v>38</v>
      </c>
      <c r="S7" s="50" t="s">
        <v>45</v>
      </c>
      <c r="T7" s="50" t="s">
        <v>46</v>
      </c>
      <c r="U7" s="50" t="s">
        <v>47</v>
      </c>
      <c r="V7" s="50" t="s">
        <v>48</v>
      </c>
      <c r="W7" s="50" t="s">
        <v>49</v>
      </c>
    </row>
    <row customHeight="1" ht="22.66666030883789">
      <c r="A8" s="50"/>
      <c r="B8" s="50"/>
      <c r="C8" s="50"/>
      <c r="D8" s="50"/>
      <c r="E8" s="50"/>
      <c r="F8" s="50"/>
      <c r="G8" s="50"/>
      <c r="H8" s="51"/>
      <c r="I8" s="51" t="s">
        <v>38</v>
      </c>
      <c r="J8" s="50"/>
      <c r="K8" s="50"/>
      <c r="L8" s="50"/>
      <c r="M8" s="50"/>
      <c r="N8" s="50"/>
      <c r="O8" s="50"/>
      <c r="P8" s="50"/>
      <c r="Q8" s="50"/>
      <c r="R8" s="50"/>
      <c r="S8" s="50"/>
      <c r="T8" s="50"/>
      <c r="U8" s="50"/>
      <c r="V8" s="50"/>
      <c r="W8" s="50"/>
    </row>
    <row customHeight="1" ht="18.75">
      <c r="A9" s="51" t="s">
        <v>50</v>
      </c>
      <c r="B9" s="51">
        <v>2</v>
      </c>
      <c r="C9" s="51">
        <v>3</v>
      </c>
      <c r="D9" s="51">
        <v>4</v>
      </c>
      <c r="E9" s="51">
        <v>5</v>
      </c>
      <c r="F9" s="51">
        <v>6</v>
      </c>
      <c r="G9" s="51">
        <v>7</v>
      </c>
      <c r="H9" s="51">
        <v>8</v>
      </c>
      <c r="I9" s="51">
        <v>9</v>
      </c>
      <c r="J9" s="51">
        <v>10</v>
      </c>
      <c r="K9" s="51">
        <v>11</v>
      </c>
      <c r="L9" s="51">
        <v>12</v>
      </c>
      <c r="M9" s="51">
        <v>13</v>
      </c>
      <c r="N9" s="51">
        <v>14</v>
      </c>
      <c r="O9" s="51">
        <v>15</v>
      </c>
      <c r="P9" s="51">
        <v>16</v>
      </c>
      <c r="Q9" s="51">
        <v>17</v>
      </c>
      <c r="R9" s="51">
        <v>18</v>
      </c>
      <c r="S9" s="51">
        <v>19</v>
      </c>
      <c r="T9" s="51">
        <v>20</v>
      </c>
      <c r="U9" s="51">
        <v>21</v>
      </c>
      <c r="V9" s="51">
        <v>22</v>
      </c>
      <c r="W9" s="51">
        <v>23</v>
      </c>
    </row>
    <row customHeight="1" ht="18.75">
      <c r="A10" s="52" t="s">
        <v>60</v>
      </c>
      <c r="B10" s="52"/>
      <c r="C10" s="53"/>
      <c r="D10" s="52"/>
      <c r="E10" s="52"/>
      <c r="F10" s="52"/>
      <c r="G10" s="52"/>
      <c r="H10" s="1">
        <v>10274302.07</v>
      </c>
      <c r="I10" s="1">
        <v>10274302.07</v>
      </c>
      <c r="J10" s="1"/>
      <c r="K10" s="1"/>
      <c r="L10" s="1">
        <v>10274302.07</v>
      </c>
      <c r="M10" s="1"/>
      <c r="N10" s="1"/>
      <c r="O10" s="1"/>
      <c r="P10" s="1"/>
      <c r="Q10" s="1"/>
      <c r="R10" s="1"/>
      <c r="S10" s="1"/>
      <c r="T10" s="1"/>
      <c r="U10" s="1"/>
      <c r="V10" s="1"/>
      <c r="W10" s="1"/>
    </row>
    <row customHeight="1" ht="18.75">
      <c r="A11" s="54" t="s">
        <v>60</v>
      </c>
      <c r="B11" s="52" t="s">
        <v>171</v>
      </c>
      <c r="C11" s="53" t="s">
        <v>172</v>
      </c>
      <c r="D11" s="52" t="s">
        <v>84</v>
      </c>
      <c r="E11" s="52" t="s">
        <v>85</v>
      </c>
      <c r="F11" s="52" t="s">
        <v>173</v>
      </c>
      <c r="G11" s="52" t="s">
        <v>174</v>
      </c>
      <c r="H11" s="1">
        <v>626520</v>
      </c>
      <c r="I11" s="1">
        <v>626520</v>
      </c>
      <c r="J11" s="1"/>
      <c r="K11" s="1"/>
      <c r="L11" s="1">
        <v>626520</v>
      </c>
      <c r="M11" s="1"/>
      <c r="N11" s="1"/>
      <c r="O11" s="1"/>
      <c r="P11" s="2"/>
      <c r="Q11" s="1"/>
      <c r="R11" s="1"/>
      <c r="S11" s="1"/>
      <c r="T11" s="1"/>
      <c r="U11" s="1"/>
      <c r="V11" s="1"/>
      <c r="W11" s="1"/>
    </row>
    <row customHeight="1" ht="18.75">
      <c r="A12" s="54" t="s">
        <v>60</v>
      </c>
      <c r="B12" s="52" t="s">
        <v>171</v>
      </c>
      <c r="C12" s="53" t="s">
        <v>172</v>
      </c>
      <c r="D12" s="52" t="s">
        <v>84</v>
      </c>
      <c r="E12" s="52" t="s">
        <v>85</v>
      </c>
      <c r="F12" s="52" t="s">
        <v>175</v>
      </c>
      <c r="G12" s="52" t="s">
        <v>176</v>
      </c>
      <c r="H12" s="1">
        <v>889440</v>
      </c>
      <c r="I12" s="1">
        <v>889440</v>
      </c>
      <c r="J12" s="1"/>
      <c r="K12" s="1"/>
      <c r="L12" s="1">
        <v>889440</v>
      </c>
      <c r="M12" s="1"/>
      <c r="N12" s="1"/>
      <c r="O12" s="1"/>
      <c r="P12" s="2"/>
      <c r="Q12" s="1"/>
      <c r="R12" s="1"/>
      <c r="S12" s="1"/>
      <c r="T12" s="1"/>
      <c r="U12" s="1"/>
      <c r="V12" s="1"/>
      <c r="W12" s="1"/>
    </row>
    <row customHeight="1" ht="18.75">
      <c r="A13" s="54" t="s">
        <v>60</v>
      </c>
      <c r="B13" s="52" t="s">
        <v>171</v>
      </c>
      <c r="C13" s="53" t="s">
        <v>172</v>
      </c>
      <c r="D13" s="52" t="s">
        <v>84</v>
      </c>
      <c r="E13" s="52" t="s">
        <v>85</v>
      </c>
      <c r="F13" s="52" t="s">
        <v>177</v>
      </c>
      <c r="G13" s="52" t="s">
        <v>178</v>
      </c>
      <c r="H13" s="1">
        <v>52210</v>
      </c>
      <c r="I13" s="1">
        <v>52210</v>
      </c>
      <c r="J13" s="1"/>
      <c r="K13" s="1"/>
      <c r="L13" s="1">
        <v>52210</v>
      </c>
      <c r="M13" s="1"/>
      <c r="N13" s="1"/>
      <c r="O13" s="1"/>
      <c r="P13" s="2"/>
      <c r="Q13" s="1"/>
      <c r="R13" s="1"/>
      <c r="S13" s="1"/>
      <c r="T13" s="1"/>
      <c r="U13" s="1"/>
      <c r="V13" s="1"/>
      <c r="W13" s="1"/>
    </row>
    <row customHeight="1" ht="18.75">
      <c r="A14" s="54" t="s">
        <v>60</v>
      </c>
      <c r="B14" s="52" t="s">
        <v>171</v>
      </c>
      <c r="C14" s="53" t="s">
        <v>172</v>
      </c>
      <c r="D14" s="52" t="s">
        <v>84</v>
      </c>
      <c r="E14" s="52" t="s">
        <v>85</v>
      </c>
      <c r="F14" s="52" t="s">
        <v>177</v>
      </c>
      <c r="G14" s="52" t="s">
        <v>178</v>
      </c>
      <c r="H14" s="1">
        <v>4200</v>
      </c>
      <c r="I14" s="1">
        <v>4200</v>
      </c>
      <c r="J14" s="1"/>
      <c r="K14" s="1"/>
      <c r="L14" s="1">
        <v>4200</v>
      </c>
      <c r="M14" s="1"/>
      <c r="N14" s="1"/>
      <c r="O14" s="1"/>
      <c r="P14" s="2"/>
      <c r="Q14" s="1"/>
      <c r="R14" s="1"/>
      <c r="S14" s="1"/>
      <c r="T14" s="1"/>
      <c r="U14" s="1"/>
      <c r="V14" s="1"/>
      <c r="W14" s="1"/>
    </row>
    <row customHeight="1" ht="18.75">
      <c r="A15" s="54" t="s">
        <v>60</v>
      </c>
      <c r="B15" s="52" t="s">
        <v>179</v>
      </c>
      <c r="C15" s="53" t="s">
        <v>180</v>
      </c>
      <c r="D15" s="52" t="s">
        <v>84</v>
      </c>
      <c r="E15" s="52" t="s">
        <v>85</v>
      </c>
      <c r="F15" s="52" t="s">
        <v>173</v>
      </c>
      <c r="G15" s="52" t="s">
        <v>174</v>
      </c>
      <c r="H15" s="1">
        <v>248712</v>
      </c>
      <c r="I15" s="1">
        <v>248712</v>
      </c>
      <c r="J15" s="1"/>
      <c r="K15" s="1"/>
      <c r="L15" s="1">
        <v>248712</v>
      </c>
      <c r="M15" s="1"/>
      <c r="N15" s="1"/>
      <c r="O15" s="1"/>
      <c r="P15" s="2"/>
      <c r="Q15" s="1"/>
      <c r="R15" s="1"/>
      <c r="S15" s="1"/>
      <c r="T15" s="1"/>
      <c r="U15" s="1"/>
      <c r="V15" s="1"/>
      <c r="W15" s="1"/>
    </row>
    <row customHeight="1" ht="18.75">
      <c r="A16" s="54" t="s">
        <v>60</v>
      </c>
      <c r="B16" s="52" t="s">
        <v>179</v>
      </c>
      <c r="C16" s="53" t="s">
        <v>180</v>
      </c>
      <c r="D16" s="52" t="s">
        <v>84</v>
      </c>
      <c r="E16" s="52" t="s">
        <v>85</v>
      </c>
      <c r="F16" s="52" t="s">
        <v>175</v>
      </c>
      <c r="G16" s="52" t="s">
        <v>176</v>
      </c>
      <c r="H16" s="1">
        <v>31560</v>
      </c>
      <c r="I16" s="1">
        <v>31560</v>
      </c>
      <c r="J16" s="1"/>
      <c r="K16" s="1"/>
      <c r="L16" s="1">
        <v>31560</v>
      </c>
      <c r="M16" s="1"/>
      <c r="N16" s="1"/>
      <c r="O16" s="1"/>
      <c r="P16" s="2"/>
      <c r="Q16" s="1"/>
      <c r="R16" s="1"/>
      <c r="S16" s="1"/>
      <c r="T16" s="1"/>
      <c r="U16" s="1"/>
      <c r="V16" s="1"/>
      <c r="W16" s="1"/>
    </row>
    <row customHeight="1" ht="18.75">
      <c r="A17" s="54" t="s">
        <v>60</v>
      </c>
      <c r="B17" s="52" t="s">
        <v>179</v>
      </c>
      <c r="C17" s="53" t="s">
        <v>180</v>
      </c>
      <c r="D17" s="52" t="s">
        <v>84</v>
      </c>
      <c r="E17" s="52" t="s">
        <v>85</v>
      </c>
      <c r="F17" s="52" t="s">
        <v>177</v>
      </c>
      <c r="G17" s="52" t="s">
        <v>178</v>
      </c>
      <c r="H17" s="1">
        <v>20726</v>
      </c>
      <c r="I17" s="1">
        <v>20726</v>
      </c>
      <c r="J17" s="1"/>
      <c r="K17" s="1"/>
      <c r="L17" s="1">
        <v>20726</v>
      </c>
      <c r="M17" s="1"/>
      <c r="N17" s="1"/>
      <c r="O17" s="1"/>
      <c r="P17" s="2"/>
      <c r="Q17" s="1"/>
      <c r="R17" s="1"/>
      <c r="S17" s="1"/>
      <c r="T17" s="1"/>
      <c r="U17" s="1"/>
      <c r="V17" s="1"/>
      <c r="W17" s="1"/>
    </row>
    <row customHeight="1" ht="18.75">
      <c r="A18" s="54" t="s">
        <v>60</v>
      </c>
      <c r="B18" s="52" t="s">
        <v>179</v>
      </c>
      <c r="C18" s="53" t="s">
        <v>180</v>
      </c>
      <c r="D18" s="52" t="s">
        <v>84</v>
      </c>
      <c r="E18" s="52" t="s">
        <v>85</v>
      </c>
      <c r="F18" s="52" t="s">
        <v>177</v>
      </c>
      <c r="G18" s="52" t="s">
        <v>178</v>
      </c>
      <c r="H18" s="1">
        <v>2100</v>
      </c>
      <c r="I18" s="1">
        <v>2100</v>
      </c>
      <c r="J18" s="1"/>
      <c r="K18" s="1"/>
      <c r="L18" s="1">
        <v>2100</v>
      </c>
      <c r="M18" s="1"/>
      <c r="N18" s="1"/>
      <c r="O18" s="1"/>
      <c r="P18" s="2"/>
      <c r="Q18" s="1"/>
      <c r="R18" s="1"/>
      <c r="S18" s="1"/>
      <c r="T18" s="1"/>
      <c r="U18" s="1"/>
      <c r="V18" s="1"/>
      <c r="W18" s="1"/>
    </row>
    <row customHeight="1" ht="18.75">
      <c r="A19" s="54" t="s">
        <v>60</v>
      </c>
      <c r="B19" s="52" t="s">
        <v>179</v>
      </c>
      <c r="C19" s="53" t="s">
        <v>180</v>
      </c>
      <c r="D19" s="52" t="s">
        <v>84</v>
      </c>
      <c r="E19" s="52" t="s">
        <v>85</v>
      </c>
      <c r="F19" s="52" t="s">
        <v>181</v>
      </c>
      <c r="G19" s="52" t="s">
        <v>182</v>
      </c>
      <c r="H19" s="1">
        <v>210000</v>
      </c>
      <c r="I19" s="1">
        <v>210000</v>
      </c>
      <c r="J19" s="1"/>
      <c r="K19" s="1"/>
      <c r="L19" s="1">
        <v>210000</v>
      </c>
      <c r="M19" s="1"/>
      <c r="N19" s="1"/>
      <c r="O19" s="1"/>
      <c r="P19" s="2"/>
      <c r="Q19" s="1"/>
      <c r="R19" s="1"/>
      <c r="S19" s="1"/>
      <c r="T19" s="1"/>
      <c r="U19" s="1"/>
      <c r="V19" s="1"/>
      <c r="W19" s="1"/>
    </row>
    <row customHeight="1" ht="18.75">
      <c r="A20" s="54" t="s">
        <v>60</v>
      </c>
      <c r="B20" s="52" t="s">
        <v>179</v>
      </c>
      <c r="C20" s="53" t="s">
        <v>180</v>
      </c>
      <c r="D20" s="52" t="s">
        <v>84</v>
      </c>
      <c r="E20" s="52" t="s">
        <v>85</v>
      </c>
      <c r="F20" s="52" t="s">
        <v>181</v>
      </c>
      <c r="G20" s="52" t="s">
        <v>182</v>
      </c>
      <c r="H20" s="1">
        <v>105000</v>
      </c>
      <c r="I20" s="1">
        <v>105000</v>
      </c>
      <c r="J20" s="1"/>
      <c r="K20" s="1"/>
      <c r="L20" s="1">
        <v>105000</v>
      </c>
      <c r="M20" s="1"/>
      <c r="N20" s="1"/>
      <c r="O20" s="1"/>
      <c r="P20" s="2"/>
      <c r="Q20" s="1"/>
      <c r="R20" s="1"/>
      <c r="S20" s="1"/>
      <c r="T20" s="1"/>
      <c r="U20" s="1"/>
      <c r="V20" s="1"/>
      <c r="W20" s="1"/>
    </row>
    <row customHeight="1" ht="18.75">
      <c r="A21" s="54" t="s">
        <v>60</v>
      </c>
      <c r="B21" s="52" t="s">
        <v>183</v>
      </c>
      <c r="C21" s="53" t="s">
        <v>184</v>
      </c>
      <c r="D21" s="52" t="s">
        <v>84</v>
      </c>
      <c r="E21" s="52" t="s">
        <v>85</v>
      </c>
      <c r="F21" s="52" t="s">
        <v>185</v>
      </c>
      <c r="G21" s="52" t="s">
        <v>186</v>
      </c>
      <c r="H21" s="1">
        <v>5220.88</v>
      </c>
      <c r="I21" s="1">
        <v>5220.88</v>
      </c>
      <c r="J21" s="1"/>
      <c r="K21" s="1"/>
      <c r="L21" s="1">
        <v>5220.88</v>
      </c>
      <c r="M21" s="1"/>
      <c r="N21" s="1"/>
      <c r="O21" s="1"/>
      <c r="P21" s="2"/>
      <c r="Q21" s="1"/>
      <c r="R21" s="1"/>
      <c r="S21" s="1"/>
      <c r="T21" s="1"/>
      <c r="U21" s="1"/>
      <c r="V21" s="1"/>
      <c r="W21" s="1"/>
    </row>
    <row customHeight="1" ht="18.75">
      <c r="A22" s="54" t="s">
        <v>60</v>
      </c>
      <c r="B22" s="52" t="s">
        <v>183</v>
      </c>
      <c r="C22" s="53" t="s">
        <v>184</v>
      </c>
      <c r="D22" s="52" t="s">
        <v>98</v>
      </c>
      <c r="E22" s="52" t="s">
        <v>99</v>
      </c>
      <c r="F22" s="52" t="s">
        <v>187</v>
      </c>
      <c r="G22" s="52" t="s">
        <v>188</v>
      </c>
      <c r="H22" s="1">
        <v>335153.28</v>
      </c>
      <c r="I22" s="1">
        <v>335153.28</v>
      </c>
      <c r="J22" s="1"/>
      <c r="K22" s="1"/>
      <c r="L22" s="1">
        <v>335153.28</v>
      </c>
      <c r="M22" s="1"/>
      <c r="N22" s="1"/>
      <c r="O22" s="1"/>
      <c r="P22" s="2"/>
      <c r="Q22" s="1"/>
      <c r="R22" s="1"/>
      <c r="S22" s="1"/>
      <c r="T22" s="1"/>
      <c r="U22" s="1"/>
      <c r="V22" s="1"/>
      <c r="W22" s="1"/>
    </row>
    <row customHeight="1" ht="18.75">
      <c r="A23" s="54" t="s">
        <v>60</v>
      </c>
      <c r="B23" s="52" t="s">
        <v>183</v>
      </c>
      <c r="C23" s="53" t="s">
        <v>184</v>
      </c>
      <c r="D23" s="52" t="s">
        <v>112</v>
      </c>
      <c r="E23" s="52" t="s">
        <v>113</v>
      </c>
      <c r="F23" s="52" t="s">
        <v>189</v>
      </c>
      <c r="G23" s="52" t="s">
        <v>190</v>
      </c>
      <c r="H23" s="1">
        <v>129457.92</v>
      </c>
      <c r="I23" s="1">
        <v>129457.92</v>
      </c>
      <c r="J23" s="1"/>
      <c r="K23" s="1"/>
      <c r="L23" s="1">
        <v>129457.92</v>
      </c>
      <c r="M23" s="1"/>
      <c r="N23" s="1"/>
      <c r="O23" s="1"/>
      <c r="P23" s="2"/>
      <c r="Q23" s="1"/>
      <c r="R23" s="1"/>
      <c r="S23" s="1"/>
      <c r="T23" s="1"/>
      <c r="U23" s="1"/>
      <c r="V23" s="1"/>
      <c r="W23" s="1"/>
    </row>
    <row customHeight="1" ht="18.75">
      <c r="A24" s="54" t="s">
        <v>60</v>
      </c>
      <c r="B24" s="52" t="s">
        <v>183</v>
      </c>
      <c r="C24" s="53" t="s">
        <v>184</v>
      </c>
      <c r="D24" s="52" t="s">
        <v>114</v>
      </c>
      <c r="E24" s="52" t="s">
        <v>115</v>
      </c>
      <c r="F24" s="52" t="s">
        <v>189</v>
      </c>
      <c r="G24" s="52" t="s">
        <v>190</v>
      </c>
      <c r="H24" s="1">
        <v>44402.84</v>
      </c>
      <c r="I24" s="1">
        <v>44402.84</v>
      </c>
      <c r="J24" s="1"/>
      <c r="K24" s="1"/>
      <c r="L24" s="1">
        <v>44402.84</v>
      </c>
      <c r="M24" s="1"/>
      <c r="N24" s="1"/>
      <c r="O24" s="1"/>
      <c r="P24" s="2"/>
      <c r="Q24" s="1"/>
      <c r="R24" s="1"/>
      <c r="S24" s="1"/>
      <c r="T24" s="1"/>
      <c r="U24" s="1"/>
      <c r="V24" s="1"/>
      <c r="W24" s="1"/>
    </row>
    <row customHeight="1" ht="18.75">
      <c r="A25" s="54" t="s">
        <v>60</v>
      </c>
      <c r="B25" s="52" t="s">
        <v>183</v>
      </c>
      <c r="C25" s="53" t="s">
        <v>184</v>
      </c>
      <c r="D25" s="52" t="s">
        <v>116</v>
      </c>
      <c r="E25" s="52" t="s">
        <v>117</v>
      </c>
      <c r="F25" s="52" t="s">
        <v>185</v>
      </c>
      <c r="G25" s="52" t="s">
        <v>186</v>
      </c>
      <c r="H25" s="1">
        <v>10473.54</v>
      </c>
      <c r="I25" s="1">
        <v>10473.54</v>
      </c>
      <c r="J25" s="1"/>
      <c r="K25" s="1"/>
      <c r="L25" s="1">
        <v>10473.54</v>
      </c>
      <c r="M25" s="1"/>
      <c r="N25" s="1"/>
      <c r="O25" s="1"/>
      <c r="P25" s="2"/>
      <c r="Q25" s="1"/>
      <c r="R25" s="1"/>
      <c r="S25" s="1"/>
      <c r="T25" s="1"/>
      <c r="U25" s="1"/>
      <c r="V25" s="1"/>
      <c r="W25" s="1"/>
    </row>
    <row customHeight="1" ht="18.75">
      <c r="A26" s="54" t="s">
        <v>60</v>
      </c>
      <c r="B26" s="52" t="s">
        <v>183</v>
      </c>
      <c r="C26" s="53" t="s">
        <v>184</v>
      </c>
      <c r="D26" s="52" t="s">
        <v>116</v>
      </c>
      <c r="E26" s="52" t="s">
        <v>117</v>
      </c>
      <c r="F26" s="52" t="s">
        <v>185</v>
      </c>
      <c r="G26" s="52" t="s">
        <v>186</v>
      </c>
      <c r="H26" s="1">
        <v>9531</v>
      </c>
      <c r="I26" s="1">
        <v>9531</v>
      </c>
      <c r="J26" s="1"/>
      <c r="K26" s="1"/>
      <c r="L26" s="1">
        <v>9531</v>
      </c>
      <c r="M26" s="1"/>
      <c r="N26" s="1"/>
      <c r="O26" s="1"/>
      <c r="P26" s="2"/>
      <c r="Q26" s="1"/>
      <c r="R26" s="1"/>
      <c r="S26" s="1"/>
      <c r="T26" s="1"/>
      <c r="U26" s="1"/>
      <c r="V26" s="1"/>
      <c r="W26" s="1"/>
    </row>
    <row customHeight="1" ht="18.75">
      <c r="A27" s="54" t="s">
        <v>60</v>
      </c>
      <c r="B27" s="52" t="s">
        <v>183</v>
      </c>
      <c r="C27" s="53" t="s">
        <v>184</v>
      </c>
      <c r="D27" s="52" t="s">
        <v>116</v>
      </c>
      <c r="E27" s="52" t="s">
        <v>117</v>
      </c>
      <c r="F27" s="52" t="s">
        <v>185</v>
      </c>
      <c r="G27" s="52" t="s">
        <v>186</v>
      </c>
      <c r="H27" s="1">
        <v>2471</v>
      </c>
      <c r="I27" s="1">
        <v>2471</v>
      </c>
      <c r="J27" s="1"/>
      <c r="K27" s="1"/>
      <c r="L27" s="1">
        <v>2471</v>
      </c>
      <c r="M27" s="1"/>
      <c r="N27" s="1"/>
      <c r="O27" s="1"/>
      <c r="P27" s="2"/>
      <c r="Q27" s="1"/>
      <c r="R27" s="1"/>
      <c r="S27" s="1"/>
      <c r="T27" s="1"/>
      <c r="U27" s="1"/>
      <c r="V27" s="1"/>
      <c r="W27" s="1"/>
    </row>
    <row customHeight="1" ht="18.75">
      <c r="A28" s="54" t="s">
        <v>60</v>
      </c>
      <c r="B28" s="52" t="s">
        <v>191</v>
      </c>
      <c r="C28" s="53" t="s">
        <v>123</v>
      </c>
      <c r="D28" s="52" t="s">
        <v>122</v>
      </c>
      <c r="E28" s="52" t="s">
        <v>123</v>
      </c>
      <c r="F28" s="52" t="s">
        <v>192</v>
      </c>
      <c r="G28" s="52" t="s">
        <v>123</v>
      </c>
      <c r="H28" s="1">
        <v>303336</v>
      </c>
      <c r="I28" s="1">
        <v>303336</v>
      </c>
      <c r="J28" s="1"/>
      <c r="K28" s="1"/>
      <c r="L28" s="1">
        <v>303336</v>
      </c>
      <c r="M28" s="1"/>
      <c r="N28" s="1"/>
      <c r="O28" s="1"/>
      <c r="P28" s="2"/>
      <c r="Q28" s="1"/>
      <c r="R28" s="1"/>
      <c r="S28" s="1"/>
      <c r="T28" s="1"/>
      <c r="U28" s="1"/>
      <c r="V28" s="1"/>
      <c r="W28" s="1"/>
    </row>
    <row customHeight="1" ht="18.75">
      <c r="A29" s="54" t="s">
        <v>60</v>
      </c>
      <c r="B29" s="52" t="s">
        <v>193</v>
      </c>
      <c r="C29" s="53" t="s">
        <v>194</v>
      </c>
      <c r="D29" s="52" t="s">
        <v>84</v>
      </c>
      <c r="E29" s="52" t="s">
        <v>85</v>
      </c>
      <c r="F29" s="52" t="s">
        <v>195</v>
      </c>
      <c r="G29" s="52" t="s">
        <v>196</v>
      </c>
      <c r="H29" s="1">
        <v>29000</v>
      </c>
      <c r="I29" s="1">
        <v>29000</v>
      </c>
      <c r="J29" s="1"/>
      <c r="K29" s="1"/>
      <c r="L29" s="1">
        <v>29000</v>
      </c>
      <c r="M29" s="1"/>
      <c r="N29" s="1"/>
      <c r="O29" s="1"/>
      <c r="P29" s="2"/>
      <c r="Q29" s="1"/>
      <c r="R29" s="1"/>
      <c r="S29" s="1"/>
      <c r="T29" s="1"/>
      <c r="U29" s="1"/>
      <c r="V29" s="1"/>
      <c r="W29" s="1"/>
    </row>
    <row customHeight="1" ht="18.75">
      <c r="A30" s="54" t="s">
        <v>60</v>
      </c>
      <c r="B30" s="52" t="s">
        <v>197</v>
      </c>
      <c r="C30" s="53" t="s">
        <v>198</v>
      </c>
      <c r="D30" s="52" t="s">
        <v>84</v>
      </c>
      <c r="E30" s="52" t="s">
        <v>85</v>
      </c>
      <c r="F30" s="52" t="s">
        <v>199</v>
      </c>
      <c r="G30" s="52" t="s">
        <v>198</v>
      </c>
      <c r="H30" s="1">
        <v>45206.64</v>
      </c>
      <c r="I30" s="1">
        <v>45206.64</v>
      </c>
      <c r="J30" s="1"/>
      <c r="K30" s="1"/>
      <c r="L30" s="1">
        <v>45206.64</v>
      </c>
      <c r="M30" s="1"/>
      <c r="N30" s="1"/>
      <c r="O30" s="1"/>
      <c r="P30" s="2"/>
      <c r="Q30" s="1"/>
      <c r="R30" s="1"/>
      <c r="S30" s="1"/>
      <c r="T30" s="1"/>
      <c r="U30" s="1"/>
      <c r="V30" s="1"/>
      <c r="W30" s="1"/>
    </row>
    <row customHeight="1" ht="18.75">
      <c r="A31" s="54" t="s">
        <v>60</v>
      </c>
      <c r="B31" s="52" t="s">
        <v>200</v>
      </c>
      <c r="C31" s="53" t="s">
        <v>201</v>
      </c>
      <c r="D31" s="52" t="s">
        <v>84</v>
      </c>
      <c r="E31" s="52" t="s">
        <v>85</v>
      </c>
      <c r="F31" s="52" t="s">
        <v>202</v>
      </c>
      <c r="G31" s="52" t="s">
        <v>203</v>
      </c>
      <c r="H31" s="1">
        <v>85630</v>
      </c>
      <c r="I31" s="1">
        <v>85630</v>
      </c>
      <c r="J31" s="1"/>
      <c r="K31" s="1"/>
      <c r="L31" s="1">
        <v>85630</v>
      </c>
      <c r="M31" s="1"/>
      <c r="N31" s="1"/>
      <c r="O31" s="1"/>
      <c r="P31" s="2"/>
      <c r="Q31" s="1"/>
      <c r="R31" s="1"/>
      <c r="S31" s="1"/>
      <c r="T31" s="1"/>
      <c r="U31" s="1"/>
      <c r="V31" s="1"/>
      <c r="W31" s="1"/>
    </row>
    <row customHeight="1" ht="18.75">
      <c r="A32" s="54" t="s">
        <v>60</v>
      </c>
      <c r="B32" s="52" t="s">
        <v>200</v>
      </c>
      <c r="C32" s="53" t="s">
        <v>201</v>
      </c>
      <c r="D32" s="52" t="s">
        <v>84</v>
      </c>
      <c r="E32" s="52" t="s">
        <v>85</v>
      </c>
      <c r="F32" s="52" t="s">
        <v>204</v>
      </c>
      <c r="G32" s="52" t="s">
        <v>205</v>
      </c>
      <c r="H32" s="1">
        <v>10000</v>
      </c>
      <c r="I32" s="1">
        <v>10000</v>
      </c>
      <c r="J32" s="1"/>
      <c r="K32" s="1"/>
      <c r="L32" s="1">
        <v>10000</v>
      </c>
      <c r="M32" s="1"/>
      <c r="N32" s="1"/>
      <c r="O32" s="1"/>
      <c r="P32" s="2"/>
      <c r="Q32" s="1"/>
      <c r="R32" s="1"/>
      <c r="S32" s="1"/>
      <c r="T32" s="1"/>
      <c r="U32" s="1"/>
      <c r="V32" s="1"/>
      <c r="W32" s="1"/>
    </row>
    <row customHeight="1" ht="18.75">
      <c r="A33" s="54" t="s">
        <v>60</v>
      </c>
      <c r="B33" s="52" t="s">
        <v>200</v>
      </c>
      <c r="C33" s="53" t="s">
        <v>201</v>
      </c>
      <c r="D33" s="52" t="s">
        <v>84</v>
      </c>
      <c r="E33" s="52" t="s">
        <v>85</v>
      </c>
      <c r="F33" s="52" t="s">
        <v>206</v>
      </c>
      <c r="G33" s="52" t="s">
        <v>207</v>
      </c>
      <c r="H33" s="1">
        <v>23000</v>
      </c>
      <c r="I33" s="1">
        <v>23000</v>
      </c>
      <c r="J33" s="1"/>
      <c r="K33" s="1"/>
      <c r="L33" s="1">
        <v>23000</v>
      </c>
      <c r="M33" s="1"/>
      <c r="N33" s="1"/>
      <c r="O33" s="1"/>
      <c r="P33" s="2"/>
      <c r="Q33" s="1"/>
      <c r="R33" s="1"/>
      <c r="S33" s="1"/>
      <c r="T33" s="1"/>
      <c r="U33" s="1"/>
      <c r="V33" s="1"/>
      <c r="W33" s="1"/>
    </row>
    <row customHeight="1" ht="18.75">
      <c r="A34" s="54" t="s">
        <v>60</v>
      </c>
      <c r="B34" s="52" t="s">
        <v>200</v>
      </c>
      <c r="C34" s="53" t="s">
        <v>201</v>
      </c>
      <c r="D34" s="52" t="s">
        <v>84</v>
      </c>
      <c r="E34" s="52" t="s">
        <v>85</v>
      </c>
      <c r="F34" s="52" t="s">
        <v>208</v>
      </c>
      <c r="G34" s="52" t="s">
        <v>209</v>
      </c>
      <c r="H34" s="1">
        <v>10000</v>
      </c>
      <c r="I34" s="1">
        <v>10000</v>
      </c>
      <c r="J34" s="1"/>
      <c r="K34" s="1"/>
      <c r="L34" s="1">
        <v>10000</v>
      </c>
      <c r="M34" s="1"/>
      <c r="N34" s="1"/>
      <c r="O34" s="1"/>
      <c r="P34" s="2"/>
      <c r="Q34" s="1"/>
      <c r="R34" s="1"/>
      <c r="S34" s="1"/>
      <c r="T34" s="1"/>
      <c r="U34" s="1"/>
      <c r="V34" s="1"/>
      <c r="W34" s="1"/>
    </row>
    <row customHeight="1" ht="18.75">
      <c r="A35" s="54" t="s">
        <v>60</v>
      </c>
      <c r="B35" s="52" t="s">
        <v>200</v>
      </c>
      <c r="C35" s="53" t="s">
        <v>201</v>
      </c>
      <c r="D35" s="52" t="s">
        <v>84</v>
      </c>
      <c r="E35" s="52" t="s">
        <v>85</v>
      </c>
      <c r="F35" s="52" t="s">
        <v>210</v>
      </c>
      <c r="G35" s="52" t="s">
        <v>211</v>
      </c>
      <c r="H35" s="1">
        <v>24000</v>
      </c>
      <c r="I35" s="1">
        <v>24000</v>
      </c>
      <c r="J35" s="1"/>
      <c r="K35" s="1"/>
      <c r="L35" s="1">
        <v>24000</v>
      </c>
      <c r="M35" s="1"/>
      <c r="N35" s="1"/>
      <c r="O35" s="1"/>
      <c r="P35" s="2"/>
      <c r="Q35" s="1"/>
      <c r="R35" s="1"/>
      <c r="S35" s="1"/>
      <c r="T35" s="1"/>
      <c r="U35" s="1"/>
      <c r="V35" s="1"/>
      <c r="W35" s="1"/>
    </row>
    <row customHeight="1" ht="18.75">
      <c r="A36" s="54" t="s">
        <v>60</v>
      </c>
      <c r="B36" s="52" t="s">
        <v>200</v>
      </c>
      <c r="C36" s="53" t="s">
        <v>201</v>
      </c>
      <c r="D36" s="52" t="s">
        <v>84</v>
      </c>
      <c r="E36" s="52" t="s">
        <v>85</v>
      </c>
      <c r="F36" s="52" t="s">
        <v>212</v>
      </c>
      <c r="G36" s="52" t="s">
        <v>213</v>
      </c>
      <c r="H36" s="1">
        <v>15000</v>
      </c>
      <c r="I36" s="1">
        <v>15000</v>
      </c>
      <c r="J36" s="1"/>
      <c r="K36" s="1"/>
      <c r="L36" s="1">
        <v>15000</v>
      </c>
      <c r="M36" s="1"/>
      <c r="N36" s="1"/>
      <c r="O36" s="1"/>
      <c r="P36" s="2"/>
      <c r="Q36" s="1"/>
      <c r="R36" s="1"/>
      <c r="S36" s="1"/>
      <c r="T36" s="1"/>
      <c r="U36" s="1"/>
      <c r="V36" s="1"/>
      <c r="W36" s="1"/>
    </row>
    <row customHeight="1" ht="18.75">
      <c r="A37" s="54" t="s">
        <v>60</v>
      </c>
      <c r="B37" s="52" t="s">
        <v>200</v>
      </c>
      <c r="C37" s="53" t="s">
        <v>201</v>
      </c>
      <c r="D37" s="52" t="s">
        <v>84</v>
      </c>
      <c r="E37" s="52" t="s">
        <v>85</v>
      </c>
      <c r="F37" s="52" t="s">
        <v>214</v>
      </c>
      <c r="G37" s="52" t="s">
        <v>215</v>
      </c>
      <c r="H37" s="1">
        <v>12360</v>
      </c>
      <c r="I37" s="1">
        <v>12360</v>
      </c>
      <c r="J37" s="1"/>
      <c r="K37" s="1"/>
      <c r="L37" s="1">
        <v>12360</v>
      </c>
      <c r="M37" s="1"/>
      <c r="N37" s="1"/>
      <c r="O37" s="1"/>
      <c r="P37" s="2"/>
      <c r="Q37" s="1"/>
      <c r="R37" s="1"/>
      <c r="S37" s="1"/>
      <c r="T37" s="1"/>
      <c r="U37" s="1"/>
      <c r="V37" s="1"/>
      <c r="W37" s="1"/>
    </row>
    <row customHeight="1" ht="18.75">
      <c r="A38" s="54" t="s">
        <v>60</v>
      </c>
      <c r="B38" s="52" t="s">
        <v>200</v>
      </c>
      <c r="C38" s="53" t="s">
        <v>201</v>
      </c>
      <c r="D38" s="52" t="s">
        <v>96</v>
      </c>
      <c r="E38" s="52" t="s">
        <v>97</v>
      </c>
      <c r="F38" s="52" t="s">
        <v>216</v>
      </c>
      <c r="G38" s="52" t="s">
        <v>217</v>
      </c>
      <c r="H38" s="1">
        <v>7800</v>
      </c>
      <c r="I38" s="1">
        <v>7800</v>
      </c>
      <c r="J38" s="1"/>
      <c r="K38" s="1"/>
      <c r="L38" s="1">
        <v>7800</v>
      </c>
      <c r="M38" s="1"/>
      <c r="N38" s="1"/>
      <c r="O38" s="1"/>
      <c r="P38" s="2"/>
      <c r="Q38" s="1"/>
      <c r="R38" s="1"/>
      <c r="S38" s="1"/>
      <c r="T38" s="1"/>
      <c r="U38" s="1"/>
      <c r="V38" s="1"/>
      <c r="W38" s="1"/>
    </row>
    <row customHeight="1" ht="18.75">
      <c r="A39" s="54" t="s">
        <v>60</v>
      </c>
      <c r="B39" s="52" t="s">
        <v>218</v>
      </c>
      <c r="C39" s="53" t="s">
        <v>219</v>
      </c>
      <c r="D39" s="52" t="s">
        <v>84</v>
      </c>
      <c r="E39" s="52" t="s">
        <v>85</v>
      </c>
      <c r="F39" s="52" t="s">
        <v>214</v>
      </c>
      <c r="G39" s="52" t="s">
        <v>215</v>
      </c>
      <c r="H39" s="1">
        <v>123600</v>
      </c>
      <c r="I39" s="1">
        <v>123600</v>
      </c>
      <c r="J39" s="1"/>
      <c r="K39" s="1"/>
      <c r="L39" s="1">
        <v>123600</v>
      </c>
      <c r="M39" s="1"/>
      <c r="N39" s="1"/>
      <c r="O39" s="1"/>
      <c r="P39" s="2"/>
      <c r="Q39" s="1"/>
      <c r="R39" s="1"/>
      <c r="S39" s="1"/>
      <c r="T39" s="1"/>
      <c r="U39" s="1"/>
      <c r="V39" s="1"/>
      <c r="W39" s="1"/>
    </row>
    <row customHeight="1" ht="18.75">
      <c r="A40" s="54" t="s">
        <v>60</v>
      </c>
      <c r="B40" s="52" t="s">
        <v>220</v>
      </c>
      <c r="C40" s="53" t="s">
        <v>150</v>
      </c>
      <c r="D40" s="52" t="s">
        <v>84</v>
      </c>
      <c r="E40" s="52" t="s">
        <v>85</v>
      </c>
      <c r="F40" s="52" t="s">
        <v>221</v>
      </c>
      <c r="G40" s="52" t="s">
        <v>150</v>
      </c>
      <c r="H40" s="1">
        <v>22000</v>
      </c>
      <c r="I40" s="1">
        <v>22000</v>
      </c>
      <c r="J40" s="1"/>
      <c r="K40" s="1"/>
      <c r="L40" s="1">
        <v>22000</v>
      </c>
      <c r="M40" s="1"/>
      <c r="N40" s="1"/>
      <c r="O40" s="1"/>
      <c r="P40" s="2"/>
      <c r="Q40" s="1"/>
      <c r="R40" s="1"/>
      <c r="S40" s="1"/>
      <c r="T40" s="1"/>
      <c r="U40" s="1"/>
      <c r="V40" s="1"/>
      <c r="W40" s="1"/>
    </row>
    <row customHeight="1" ht="18.75">
      <c r="A41" s="54" t="s">
        <v>60</v>
      </c>
      <c r="B41" s="52" t="s">
        <v>222</v>
      </c>
      <c r="C41" s="53" t="s">
        <v>223</v>
      </c>
      <c r="D41" s="52" t="s">
        <v>84</v>
      </c>
      <c r="E41" s="52" t="s">
        <v>85</v>
      </c>
      <c r="F41" s="52" t="s">
        <v>177</v>
      </c>
      <c r="G41" s="52" t="s">
        <v>178</v>
      </c>
      <c r="H41" s="1">
        <v>75488.24</v>
      </c>
      <c r="I41" s="1">
        <v>75488.24</v>
      </c>
      <c r="J41" s="1"/>
      <c r="K41" s="1"/>
      <c r="L41" s="1">
        <v>75488.24</v>
      </c>
      <c r="M41" s="1"/>
      <c r="N41" s="1"/>
      <c r="O41" s="1"/>
      <c r="P41" s="2"/>
      <c r="Q41" s="1"/>
      <c r="R41" s="1"/>
      <c r="S41" s="1"/>
      <c r="T41" s="1"/>
      <c r="U41" s="1"/>
      <c r="V41" s="1"/>
      <c r="W41" s="1"/>
    </row>
    <row customHeight="1" ht="18.75">
      <c r="A42" s="54" t="s">
        <v>60</v>
      </c>
      <c r="B42" s="52" t="s">
        <v>222</v>
      </c>
      <c r="C42" s="53" t="s">
        <v>223</v>
      </c>
      <c r="D42" s="52" t="s">
        <v>84</v>
      </c>
      <c r="E42" s="52" t="s">
        <v>85</v>
      </c>
      <c r="F42" s="52" t="s">
        <v>177</v>
      </c>
      <c r="G42" s="52" t="s">
        <v>178</v>
      </c>
      <c r="H42" s="1">
        <v>153264</v>
      </c>
      <c r="I42" s="1">
        <v>153264</v>
      </c>
      <c r="J42" s="1"/>
      <c r="K42" s="1"/>
      <c r="L42" s="1">
        <v>153264</v>
      </c>
      <c r="M42" s="1"/>
      <c r="N42" s="1"/>
      <c r="O42" s="1"/>
      <c r="P42" s="2"/>
      <c r="Q42" s="1"/>
      <c r="R42" s="1"/>
      <c r="S42" s="1"/>
      <c r="T42" s="1"/>
      <c r="U42" s="1"/>
      <c r="V42" s="1"/>
      <c r="W42" s="1"/>
    </row>
    <row customHeight="1" ht="18.75">
      <c r="A43" s="54" t="s">
        <v>60</v>
      </c>
      <c r="B43" s="52" t="s">
        <v>224</v>
      </c>
      <c r="C43" s="53" t="s">
        <v>225</v>
      </c>
      <c r="D43" s="52" t="s">
        <v>84</v>
      </c>
      <c r="E43" s="52" t="s">
        <v>85</v>
      </c>
      <c r="F43" s="52" t="s">
        <v>226</v>
      </c>
      <c r="G43" s="52" t="s">
        <v>225</v>
      </c>
      <c r="H43" s="1">
        <v>21000</v>
      </c>
      <c r="I43" s="1">
        <v>21000</v>
      </c>
      <c r="J43" s="1"/>
      <c r="K43" s="1"/>
      <c r="L43" s="1">
        <v>21000</v>
      </c>
      <c r="M43" s="1"/>
      <c r="N43" s="1"/>
      <c r="O43" s="1"/>
      <c r="P43" s="2"/>
      <c r="Q43" s="1"/>
      <c r="R43" s="1"/>
      <c r="S43" s="1"/>
      <c r="T43" s="1"/>
      <c r="U43" s="1"/>
      <c r="V43" s="1"/>
      <c r="W43" s="1"/>
    </row>
    <row customHeight="1" ht="18.75">
      <c r="A44" s="54" t="s">
        <v>60</v>
      </c>
      <c r="B44" s="52" t="s">
        <v>227</v>
      </c>
      <c r="C44" s="53" t="s">
        <v>228</v>
      </c>
      <c r="D44" s="52" t="s">
        <v>84</v>
      </c>
      <c r="E44" s="52" t="s">
        <v>85</v>
      </c>
      <c r="F44" s="52" t="s">
        <v>181</v>
      </c>
      <c r="G44" s="52" t="s">
        <v>182</v>
      </c>
      <c r="H44" s="1">
        <v>25116</v>
      </c>
      <c r="I44" s="1">
        <v>25116</v>
      </c>
      <c r="J44" s="1"/>
      <c r="K44" s="1"/>
      <c r="L44" s="1">
        <v>25116</v>
      </c>
      <c r="M44" s="1"/>
      <c r="N44" s="1"/>
      <c r="O44" s="1"/>
      <c r="P44" s="2"/>
      <c r="Q44" s="1"/>
      <c r="R44" s="1"/>
      <c r="S44" s="1"/>
      <c r="T44" s="1"/>
      <c r="U44" s="1"/>
      <c r="V44" s="1"/>
      <c r="W44" s="1"/>
    </row>
    <row customHeight="1" ht="18.75">
      <c r="A45" s="54" t="s">
        <v>60</v>
      </c>
      <c r="B45" s="52" t="s">
        <v>227</v>
      </c>
      <c r="C45" s="53" t="s">
        <v>228</v>
      </c>
      <c r="D45" s="52" t="s">
        <v>84</v>
      </c>
      <c r="E45" s="52" t="s">
        <v>85</v>
      </c>
      <c r="F45" s="52" t="s">
        <v>181</v>
      </c>
      <c r="G45" s="52" t="s">
        <v>182</v>
      </c>
      <c r="H45" s="1">
        <v>16800</v>
      </c>
      <c r="I45" s="1">
        <v>16800</v>
      </c>
      <c r="J45" s="1"/>
      <c r="K45" s="1"/>
      <c r="L45" s="1">
        <v>16800</v>
      </c>
      <c r="M45" s="1"/>
      <c r="N45" s="1"/>
      <c r="O45" s="1"/>
      <c r="P45" s="2"/>
      <c r="Q45" s="1"/>
      <c r="R45" s="1"/>
      <c r="S45" s="1"/>
      <c r="T45" s="1"/>
      <c r="U45" s="1"/>
      <c r="V45" s="1"/>
      <c r="W45" s="1"/>
    </row>
    <row customHeight="1" ht="18.75">
      <c r="A46" s="54" t="s">
        <v>60</v>
      </c>
      <c r="B46" s="52" t="s">
        <v>227</v>
      </c>
      <c r="C46" s="53" t="s">
        <v>228</v>
      </c>
      <c r="D46" s="52" t="s">
        <v>84</v>
      </c>
      <c r="E46" s="52" t="s">
        <v>85</v>
      </c>
      <c r="F46" s="52" t="s">
        <v>181</v>
      </c>
      <c r="G46" s="52" t="s">
        <v>182</v>
      </c>
      <c r="H46" s="1">
        <v>84084</v>
      </c>
      <c r="I46" s="1">
        <v>84084</v>
      </c>
      <c r="J46" s="1"/>
      <c r="K46" s="1"/>
      <c r="L46" s="1">
        <v>84084</v>
      </c>
      <c r="M46" s="1"/>
      <c r="N46" s="1"/>
      <c r="O46" s="1"/>
      <c r="P46" s="2"/>
      <c r="Q46" s="1"/>
      <c r="R46" s="1"/>
      <c r="S46" s="1"/>
      <c r="T46" s="1"/>
      <c r="U46" s="1"/>
      <c r="V46" s="1"/>
      <c r="W46" s="1"/>
    </row>
    <row customHeight="1" ht="18.75">
      <c r="A47" s="54" t="s">
        <v>60</v>
      </c>
      <c r="B47" s="52" t="s">
        <v>229</v>
      </c>
      <c r="C47" s="53" t="s">
        <v>230</v>
      </c>
      <c r="D47" s="52" t="s">
        <v>96</v>
      </c>
      <c r="E47" s="52" t="s">
        <v>97</v>
      </c>
      <c r="F47" s="52" t="s">
        <v>231</v>
      </c>
      <c r="G47" s="52" t="s">
        <v>232</v>
      </c>
      <c r="H47" s="1">
        <v>78000</v>
      </c>
      <c r="I47" s="1">
        <v>78000</v>
      </c>
      <c r="J47" s="1"/>
      <c r="K47" s="1"/>
      <c r="L47" s="1">
        <v>78000</v>
      </c>
      <c r="M47" s="1"/>
      <c r="N47" s="1"/>
      <c r="O47" s="1"/>
      <c r="P47" s="2"/>
      <c r="Q47" s="1"/>
      <c r="R47" s="1"/>
      <c r="S47" s="1"/>
      <c r="T47" s="1"/>
      <c r="U47" s="1"/>
      <c r="V47" s="1"/>
      <c r="W47" s="1"/>
    </row>
    <row customHeight="1" ht="18.75">
      <c r="A48" s="54" t="s">
        <v>60</v>
      </c>
      <c r="B48" s="52" t="s">
        <v>233</v>
      </c>
      <c r="C48" s="53" t="s">
        <v>234</v>
      </c>
      <c r="D48" s="52" t="s">
        <v>84</v>
      </c>
      <c r="E48" s="52" t="s">
        <v>85</v>
      </c>
      <c r="F48" s="52" t="s">
        <v>235</v>
      </c>
      <c r="G48" s="52" t="s">
        <v>236</v>
      </c>
      <c r="H48" s="1">
        <v>108000</v>
      </c>
      <c r="I48" s="1">
        <v>108000</v>
      </c>
      <c r="J48" s="1"/>
      <c r="K48" s="1"/>
      <c r="L48" s="1">
        <v>108000</v>
      </c>
      <c r="M48" s="1"/>
      <c r="N48" s="1"/>
      <c r="O48" s="1"/>
      <c r="P48" s="2"/>
      <c r="Q48" s="1"/>
      <c r="R48" s="1"/>
      <c r="S48" s="1"/>
      <c r="T48" s="1"/>
      <c r="U48" s="1"/>
      <c r="V48" s="1"/>
      <c r="W48" s="1"/>
    </row>
    <row customHeight="1" ht="18.75">
      <c r="A49" s="54" t="s">
        <v>60</v>
      </c>
      <c r="B49" s="52" t="s">
        <v>237</v>
      </c>
      <c r="C49" s="53" t="s">
        <v>238</v>
      </c>
      <c r="D49" s="52" t="s">
        <v>92</v>
      </c>
      <c r="E49" s="52" t="s">
        <v>93</v>
      </c>
      <c r="F49" s="52" t="s">
        <v>235</v>
      </c>
      <c r="G49" s="52" t="s">
        <v>236</v>
      </c>
      <c r="H49" s="1">
        <v>187060</v>
      </c>
      <c r="I49" s="1">
        <v>187060</v>
      </c>
      <c r="J49" s="1"/>
      <c r="K49" s="1"/>
      <c r="L49" s="1">
        <v>187060</v>
      </c>
      <c r="M49" s="1"/>
      <c r="N49" s="1"/>
      <c r="O49" s="1"/>
      <c r="P49" s="2"/>
      <c r="Q49" s="1"/>
      <c r="R49" s="1"/>
      <c r="S49" s="1"/>
      <c r="T49" s="1"/>
      <c r="U49" s="1"/>
      <c r="V49" s="1"/>
      <c r="W49" s="1"/>
    </row>
    <row customHeight="1" ht="18.75">
      <c r="A50" s="54" t="s">
        <v>63</v>
      </c>
      <c r="B50" s="52" t="s">
        <v>239</v>
      </c>
      <c r="C50" s="53" t="s">
        <v>172</v>
      </c>
      <c r="D50" s="52" t="s">
        <v>86</v>
      </c>
      <c r="E50" s="52" t="s">
        <v>87</v>
      </c>
      <c r="F50" s="52" t="s">
        <v>173</v>
      </c>
      <c r="G50" s="52" t="s">
        <v>174</v>
      </c>
      <c r="H50" s="1">
        <v>398964</v>
      </c>
      <c r="I50" s="1">
        <v>398964</v>
      </c>
      <c r="J50" s="1"/>
      <c r="K50" s="1"/>
      <c r="L50" s="1">
        <v>398964</v>
      </c>
      <c r="M50" s="1"/>
      <c r="N50" s="1"/>
      <c r="O50" s="1"/>
      <c r="P50" s="2"/>
      <c r="Q50" s="1"/>
      <c r="R50" s="1"/>
      <c r="S50" s="1"/>
      <c r="T50" s="1"/>
      <c r="U50" s="1"/>
      <c r="V50" s="1"/>
      <c r="W50" s="1"/>
    </row>
    <row customHeight="1" ht="18.75">
      <c r="A51" s="54" t="s">
        <v>63</v>
      </c>
      <c r="B51" s="52" t="s">
        <v>239</v>
      </c>
      <c r="C51" s="53" t="s">
        <v>172</v>
      </c>
      <c r="D51" s="52" t="s">
        <v>86</v>
      </c>
      <c r="E51" s="52" t="s">
        <v>87</v>
      </c>
      <c r="F51" s="52" t="s">
        <v>175</v>
      </c>
      <c r="G51" s="52" t="s">
        <v>176</v>
      </c>
      <c r="H51" s="1">
        <v>566796</v>
      </c>
      <c r="I51" s="1">
        <v>566796</v>
      </c>
      <c r="J51" s="1"/>
      <c r="K51" s="1"/>
      <c r="L51" s="1">
        <v>566796</v>
      </c>
      <c r="M51" s="1"/>
      <c r="N51" s="1"/>
      <c r="O51" s="1"/>
      <c r="P51" s="2"/>
      <c r="Q51" s="1"/>
      <c r="R51" s="1"/>
      <c r="S51" s="1"/>
      <c r="T51" s="1"/>
      <c r="U51" s="1"/>
      <c r="V51" s="1"/>
      <c r="W51" s="1"/>
    </row>
    <row customHeight="1" ht="18.75">
      <c r="A52" s="54" t="s">
        <v>63</v>
      </c>
      <c r="B52" s="52" t="s">
        <v>239</v>
      </c>
      <c r="C52" s="53" t="s">
        <v>172</v>
      </c>
      <c r="D52" s="52" t="s">
        <v>86</v>
      </c>
      <c r="E52" s="52" t="s">
        <v>87</v>
      </c>
      <c r="F52" s="52" t="s">
        <v>177</v>
      </c>
      <c r="G52" s="52" t="s">
        <v>178</v>
      </c>
      <c r="H52" s="1">
        <v>33247</v>
      </c>
      <c r="I52" s="1">
        <v>33247</v>
      </c>
      <c r="J52" s="1"/>
      <c r="K52" s="1"/>
      <c r="L52" s="1">
        <v>33247</v>
      </c>
      <c r="M52" s="1"/>
      <c r="N52" s="1"/>
      <c r="O52" s="1"/>
      <c r="P52" s="2"/>
      <c r="Q52" s="1"/>
      <c r="R52" s="1"/>
      <c r="S52" s="1"/>
      <c r="T52" s="1"/>
      <c r="U52" s="1"/>
      <c r="V52" s="1"/>
      <c r="W52" s="1"/>
    </row>
    <row customHeight="1" ht="18.75">
      <c r="A53" s="54" t="s">
        <v>63</v>
      </c>
      <c r="B53" s="52" t="s">
        <v>239</v>
      </c>
      <c r="C53" s="53" t="s">
        <v>172</v>
      </c>
      <c r="D53" s="52" t="s">
        <v>86</v>
      </c>
      <c r="E53" s="52" t="s">
        <v>87</v>
      </c>
      <c r="F53" s="52" t="s">
        <v>177</v>
      </c>
      <c r="G53" s="52" t="s">
        <v>178</v>
      </c>
      <c r="H53" s="1">
        <v>2700</v>
      </c>
      <c r="I53" s="1">
        <v>2700</v>
      </c>
      <c r="J53" s="1"/>
      <c r="K53" s="1"/>
      <c r="L53" s="1">
        <v>2700</v>
      </c>
      <c r="M53" s="1"/>
      <c r="N53" s="1"/>
      <c r="O53" s="1"/>
      <c r="P53" s="2"/>
      <c r="Q53" s="1"/>
      <c r="R53" s="1"/>
      <c r="S53" s="1"/>
      <c r="T53" s="1"/>
      <c r="U53" s="1"/>
      <c r="V53" s="1"/>
      <c r="W53" s="1"/>
    </row>
    <row customHeight="1" ht="18.75">
      <c r="A54" s="54" t="s">
        <v>63</v>
      </c>
      <c r="B54" s="52" t="s">
        <v>240</v>
      </c>
      <c r="C54" s="53" t="s">
        <v>184</v>
      </c>
      <c r="D54" s="52" t="s">
        <v>86</v>
      </c>
      <c r="E54" s="52" t="s">
        <v>87</v>
      </c>
      <c r="F54" s="52" t="s">
        <v>185</v>
      </c>
      <c r="G54" s="52" t="s">
        <v>186</v>
      </c>
      <c r="H54" s="1">
        <v>1420.18</v>
      </c>
      <c r="I54" s="1">
        <v>1420.18</v>
      </c>
      <c r="J54" s="1"/>
      <c r="K54" s="1"/>
      <c r="L54" s="1">
        <v>1420.18</v>
      </c>
      <c r="M54" s="1"/>
      <c r="N54" s="1"/>
      <c r="O54" s="1"/>
      <c r="P54" s="2"/>
      <c r="Q54" s="1"/>
      <c r="R54" s="1"/>
      <c r="S54" s="1"/>
      <c r="T54" s="1"/>
      <c r="U54" s="1"/>
      <c r="V54" s="1"/>
      <c r="W54" s="1"/>
    </row>
    <row customHeight="1" ht="18.75">
      <c r="A55" s="54" t="s">
        <v>63</v>
      </c>
      <c r="B55" s="52" t="s">
        <v>240</v>
      </c>
      <c r="C55" s="53" t="s">
        <v>184</v>
      </c>
      <c r="D55" s="52" t="s">
        <v>98</v>
      </c>
      <c r="E55" s="52" t="s">
        <v>99</v>
      </c>
      <c r="F55" s="52" t="s">
        <v>187</v>
      </c>
      <c r="G55" s="52" t="s">
        <v>188</v>
      </c>
      <c r="H55" s="1">
        <v>158712.16</v>
      </c>
      <c r="I55" s="1">
        <v>158712.16</v>
      </c>
      <c r="J55" s="1"/>
      <c r="K55" s="1"/>
      <c r="L55" s="1">
        <v>158712.16</v>
      </c>
      <c r="M55" s="1"/>
      <c r="N55" s="1"/>
      <c r="O55" s="1"/>
      <c r="P55" s="2"/>
      <c r="Q55" s="1"/>
      <c r="R55" s="1"/>
      <c r="S55" s="1"/>
      <c r="T55" s="1"/>
      <c r="U55" s="1"/>
      <c r="V55" s="1"/>
      <c r="W55" s="1"/>
    </row>
    <row customHeight="1" ht="18.75">
      <c r="A56" s="54" t="s">
        <v>63</v>
      </c>
      <c r="B56" s="52" t="s">
        <v>240</v>
      </c>
      <c r="C56" s="53" t="s">
        <v>184</v>
      </c>
      <c r="D56" s="52" t="s">
        <v>112</v>
      </c>
      <c r="E56" s="52" t="s">
        <v>113</v>
      </c>
      <c r="F56" s="52" t="s">
        <v>189</v>
      </c>
      <c r="G56" s="52" t="s">
        <v>190</v>
      </c>
      <c r="H56" s="1">
        <v>82331.93</v>
      </c>
      <c r="I56" s="1">
        <v>82331.93</v>
      </c>
      <c r="J56" s="1"/>
      <c r="K56" s="1"/>
      <c r="L56" s="1">
        <v>82331.93</v>
      </c>
      <c r="M56" s="1"/>
      <c r="N56" s="1"/>
      <c r="O56" s="1"/>
      <c r="P56" s="2"/>
      <c r="Q56" s="1"/>
      <c r="R56" s="1"/>
      <c r="S56" s="1"/>
      <c r="T56" s="1"/>
      <c r="U56" s="1"/>
      <c r="V56" s="1"/>
      <c r="W56" s="1"/>
    </row>
    <row customHeight="1" ht="18.75">
      <c r="A57" s="54" t="s">
        <v>63</v>
      </c>
      <c r="B57" s="52" t="s">
        <v>240</v>
      </c>
      <c r="C57" s="53" t="s">
        <v>184</v>
      </c>
      <c r="D57" s="52" t="s">
        <v>116</v>
      </c>
      <c r="E57" s="52" t="s">
        <v>117</v>
      </c>
      <c r="F57" s="52" t="s">
        <v>185</v>
      </c>
      <c r="G57" s="52" t="s">
        <v>186</v>
      </c>
      <c r="H57" s="1">
        <v>4942</v>
      </c>
      <c r="I57" s="1">
        <v>4942</v>
      </c>
      <c r="J57" s="1"/>
      <c r="K57" s="1"/>
      <c r="L57" s="1">
        <v>4942</v>
      </c>
      <c r="M57" s="1"/>
      <c r="N57" s="1"/>
      <c r="O57" s="1"/>
      <c r="P57" s="2"/>
      <c r="Q57" s="1"/>
      <c r="R57" s="1"/>
      <c r="S57" s="1"/>
      <c r="T57" s="1"/>
      <c r="U57" s="1"/>
      <c r="V57" s="1"/>
      <c r="W57" s="1"/>
    </row>
    <row customHeight="1" ht="18.75">
      <c r="A58" s="54" t="s">
        <v>63</v>
      </c>
      <c r="B58" s="52" t="s">
        <v>240</v>
      </c>
      <c r="C58" s="53" t="s">
        <v>184</v>
      </c>
      <c r="D58" s="52" t="s">
        <v>116</v>
      </c>
      <c r="E58" s="52" t="s">
        <v>117</v>
      </c>
      <c r="F58" s="52" t="s">
        <v>185</v>
      </c>
      <c r="G58" s="52" t="s">
        <v>186</v>
      </c>
      <c r="H58" s="1">
        <v>4959.76</v>
      </c>
      <c r="I58" s="1">
        <v>4959.76</v>
      </c>
      <c r="J58" s="1"/>
      <c r="K58" s="1"/>
      <c r="L58" s="1">
        <v>4959.76</v>
      </c>
      <c r="M58" s="1"/>
      <c r="N58" s="1"/>
      <c r="O58" s="1"/>
      <c r="P58" s="2"/>
      <c r="Q58" s="1"/>
      <c r="R58" s="1"/>
      <c r="S58" s="1"/>
      <c r="T58" s="1"/>
      <c r="U58" s="1"/>
      <c r="V58" s="1"/>
      <c r="W58" s="1"/>
    </row>
    <row customHeight="1" ht="18.75">
      <c r="A59" s="54" t="s">
        <v>63</v>
      </c>
      <c r="B59" s="52" t="s">
        <v>241</v>
      </c>
      <c r="C59" s="53" t="s">
        <v>123</v>
      </c>
      <c r="D59" s="52" t="s">
        <v>122</v>
      </c>
      <c r="E59" s="52" t="s">
        <v>123</v>
      </c>
      <c r="F59" s="52" t="s">
        <v>192</v>
      </c>
      <c r="G59" s="52" t="s">
        <v>123</v>
      </c>
      <c r="H59" s="1">
        <v>138816</v>
      </c>
      <c r="I59" s="1">
        <v>138816</v>
      </c>
      <c r="J59" s="1"/>
      <c r="K59" s="1"/>
      <c r="L59" s="1">
        <v>138816</v>
      </c>
      <c r="M59" s="1"/>
      <c r="N59" s="1"/>
      <c r="O59" s="1"/>
      <c r="P59" s="2"/>
      <c r="Q59" s="1"/>
      <c r="R59" s="1"/>
      <c r="S59" s="1"/>
      <c r="T59" s="1"/>
      <c r="U59" s="1"/>
      <c r="V59" s="1"/>
      <c r="W59" s="1"/>
    </row>
    <row customHeight="1" ht="18.75">
      <c r="A60" s="54" t="s">
        <v>63</v>
      </c>
      <c r="B60" s="52" t="s">
        <v>242</v>
      </c>
      <c r="C60" s="53" t="s">
        <v>198</v>
      </c>
      <c r="D60" s="52" t="s">
        <v>86</v>
      </c>
      <c r="E60" s="52" t="s">
        <v>87</v>
      </c>
      <c r="F60" s="52" t="s">
        <v>199</v>
      </c>
      <c r="G60" s="52" t="s">
        <v>198</v>
      </c>
      <c r="H60" s="1">
        <v>19315.2</v>
      </c>
      <c r="I60" s="1">
        <v>19315.2</v>
      </c>
      <c r="J60" s="1"/>
      <c r="K60" s="1"/>
      <c r="L60" s="1">
        <v>19315.2</v>
      </c>
      <c r="M60" s="1"/>
      <c r="N60" s="1"/>
      <c r="O60" s="1"/>
      <c r="P60" s="2"/>
      <c r="Q60" s="1"/>
      <c r="R60" s="1"/>
      <c r="S60" s="1"/>
      <c r="T60" s="1"/>
      <c r="U60" s="1"/>
      <c r="V60" s="1"/>
      <c r="W60" s="1"/>
    </row>
    <row customHeight="1" ht="18.75">
      <c r="A61" s="54" t="s">
        <v>63</v>
      </c>
      <c r="B61" s="52" t="s">
        <v>243</v>
      </c>
      <c r="C61" s="53" t="s">
        <v>201</v>
      </c>
      <c r="D61" s="52" t="s">
        <v>86</v>
      </c>
      <c r="E61" s="52" t="s">
        <v>87</v>
      </c>
      <c r="F61" s="52" t="s">
        <v>202</v>
      </c>
      <c r="G61" s="52" t="s">
        <v>203</v>
      </c>
      <c r="H61" s="1">
        <v>33300</v>
      </c>
      <c r="I61" s="1">
        <v>33300</v>
      </c>
      <c r="J61" s="1"/>
      <c r="K61" s="1"/>
      <c r="L61" s="1">
        <v>33300</v>
      </c>
      <c r="M61" s="1"/>
      <c r="N61" s="1"/>
      <c r="O61" s="1"/>
      <c r="P61" s="2"/>
      <c r="Q61" s="1"/>
      <c r="R61" s="1"/>
      <c r="S61" s="1"/>
      <c r="T61" s="1"/>
      <c r="U61" s="1"/>
      <c r="V61" s="1"/>
      <c r="W61" s="1"/>
    </row>
    <row customHeight="1" ht="18.75">
      <c r="A62" s="54" t="s">
        <v>63</v>
      </c>
      <c r="B62" s="52" t="s">
        <v>243</v>
      </c>
      <c r="C62" s="53" t="s">
        <v>201</v>
      </c>
      <c r="D62" s="52" t="s">
        <v>86</v>
      </c>
      <c r="E62" s="52" t="s">
        <v>87</v>
      </c>
      <c r="F62" s="52" t="s">
        <v>204</v>
      </c>
      <c r="G62" s="52" t="s">
        <v>205</v>
      </c>
      <c r="H62" s="1">
        <v>5000</v>
      </c>
      <c r="I62" s="1">
        <v>5000</v>
      </c>
      <c r="J62" s="1"/>
      <c r="K62" s="1"/>
      <c r="L62" s="1">
        <v>5000</v>
      </c>
      <c r="M62" s="1"/>
      <c r="N62" s="1"/>
      <c r="O62" s="1"/>
      <c r="P62" s="2"/>
      <c r="Q62" s="1"/>
      <c r="R62" s="1"/>
      <c r="S62" s="1"/>
      <c r="T62" s="1"/>
      <c r="U62" s="1"/>
      <c r="V62" s="1"/>
      <c r="W62" s="1"/>
    </row>
    <row customHeight="1" ht="18.75">
      <c r="A63" s="54" t="s">
        <v>63</v>
      </c>
      <c r="B63" s="52" t="s">
        <v>243</v>
      </c>
      <c r="C63" s="53" t="s">
        <v>201</v>
      </c>
      <c r="D63" s="52" t="s">
        <v>86</v>
      </c>
      <c r="E63" s="52" t="s">
        <v>87</v>
      </c>
      <c r="F63" s="52" t="s">
        <v>206</v>
      </c>
      <c r="G63" s="52" t="s">
        <v>207</v>
      </c>
      <c r="H63" s="1">
        <v>10000</v>
      </c>
      <c r="I63" s="1">
        <v>10000</v>
      </c>
      <c r="J63" s="1"/>
      <c r="K63" s="1"/>
      <c r="L63" s="1">
        <v>10000</v>
      </c>
      <c r="M63" s="1"/>
      <c r="N63" s="1"/>
      <c r="O63" s="1"/>
      <c r="P63" s="2"/>
      <c r="Q63" s="1"/>
      <c r="R63" s="1"/>
      <c r="S63" s="1"/>
      <c r="T63" s="1"/>
      <c r="U63" s="1"/>
      <c r="V63" s="1"/>
      <c r="W63" s="1"/>
    </row>
    <row customHeight="1" ht="18.75">
      <c r="A64" s="54" t="s">
        <v>63</v>
      </c>
      <c r="B64" s="52" t="s">
        <v>243</v>
      </c>
      <c r="C64" s="53" t="s">
        <v>201</v>
      </c>
      <c r="D64" s="52" t="s">
        <v>86</v>
      </c>
      <c r="E64" s="52" t="s">
        <v>87</v>
      </c>
      <c r="F64" s="52" t="s">
        <v>208</v>
      </c>
      <c r="G64" s="52" t="s">
        <v>209</v>
      </c>
      <c r="H64" s="1">
        <v>6000</v>
      </c>
      <c r="I64" s="1">
        <v>6000</v>
      </c>
      <c r="J64" s="1"/>
      <c r="K64" s="1"/>
      <c r="L64" s="1">
        <v>6000</v>
      </c>
      <c r="M64" s="1"/>
      <c r="N64" s="1"/>
      <c r="O64" s="1"/>
      <c r="P64" s="2"/>
      <c r="Q64" s="1"/>
      <c r="R64" s="1"/>
      <c r="S64" s="1"/>
      <c r="T64" s="1"/>
      <c r="U64" s="1"/>
      <c r="V64" s="1"/>
      <c r="W64" s="1"/>
    </row>
    <row customHeight="1" ht="18.75">
      <c r="A65" s="54" t="s">
        <v>63</v>
      </c>
      <c r="B65" s="52" t="s">
        <v>243</v>
      </c>
      <c r="C65" s="53" t="s">
        <v>201</v>
      </c>
      <c r="D65" s="52" t="s">
        <v>86</v>
      </c>
      <c r="E65" s="52" t="s">
        <v>87</v>
      </c>
      <c r="F65" s="52" t="s">
        <v>210</v>
      </c>
      <c r="G65" s="52" t="s">
        <v>211</v>
      </c>
      <c r="H65" s="1">
        <v>18970</v>
      </c>
      <c r="I65" s="1">
        <v>18970</v>
      </c>
      <c r="J65" s="1"/>
      <c r="K65" s="1"/>
      <c r="L65" s="1">
        <v>18970</v>
      </c>
      <c r="M65" s="1"/>
      <c r="N65" s="1"/>
      <c r="O65" s="1"/>
      <c r="P65" s="2"/>
      <c r="Q65" s="1"/>
      <c r="R65" s="1"/>
      <c r="S65" s="1"/>
      <c r="T65" s="1"/>
      <c r="U65" s="1"/>
      <c r="V65" s="1"/>
      <c r="W65" s="1"/>
    </row>
    <row customHeight="1" ht="18.75">
      <c r="A66" s="54" t="s">
        <v>63</v>
      </c>
      <c r="B66" s="52" t="s">
        <v>243</v>
      </c>
      <c r="C66" s="53" t="s">
        <v>201</v>
      </c>
      <c r="D66" s="52" t="s">
        <v>86</v>
      </c>
      <c r="E66" s="52" t="s">
        <v>87</v>
      </c>
      <c r="F66" s="52" t="s">
        <v>214</v>
      </c>
      <c r="G66" s="52" t="s">
        <v>215</v>
      </c>
      <c r="H66" s="1">
        <v>7860</v>
      </c>
      <c r="I66" s="1">
        <v>7860</v>
      </c>
      <c r="J66" s="1"/>
      <c r="K66" s="1"/>
      <c r="L66" s="1">
        <v>7860</v>
      </c>
      <c r="M66" s="1"/>
      <c r="N66" s="1"/>
      <c r="O66" s="1"/>
      <c r="P66" s="2"/>
      <c r="Q66" s="1"/>
      <c r="R66" s="1"/>
      <c r="S66" s="1"/>
      <c r="T66" s="1"/>
      <c r="U66" s="1"/>
      <c r="V66" s="1"/>
      <c r="W66" s="1"/>
    </row>
    <row customHeight="1" ht="18.75">
      <c r="A67" s="54" t="s">
        <v>63</v>
      </c>
      <c r="B67" s="52" t="s">
        <v>243</v>
      </c>
      <c r="C67" s="53" t="s">
        <v>201</v>
      </c>
      <c r="D67" s="52" t="s">
        <v>96</v>
      </c>
      <c r="E67" s="52" t="s">
        <v>97</v>
      </c>
      <c r="F67" s="52" t="s">
        <v>216</v>
      </c>
      <c r="G67" s="52" t="s">
        <v>217</v>
      </c>
      <c r="H67" s="1">
        <v>3000</v>
      </c>
      <c r="I67" s="1">
        <v>3000</v>
      </c>
      <c r="J67" s="1"/>
      <c r="K67" s="1"/>
      <c r="L67" s="1">
        <v>3000</v>
      </c>
      <c r="M67" s="1"/>
      <c r="N67" s="1"/>
      <c r="O67" s="1"/>
      <c r="P67" s="2"/>
      <c r="Q67" s="1"/>
      <c r="R67" s="1"/>
      <c r="S67" s="1"/>
      <c r="T67" s="1"/>
      <c r="U67" s="1"/>
      <c r="V67" s="1"/>
      <c r="W67" s="1"/>
    </row>
    <row customHeight="1" ht="18.75">
      <c r="A68" s="54" t="s">
        <v>63</v>
      </c>
      <c r="B68" s="52" t="s">
        <v>244</v>
      </c>
      <c r="C68" s="53" t="s">
        <v>219</v>
      </c>
      <c r="D68" s="52" t="s">
        <v>86</v>
      </c>
      <c r="E68" s="52" t="s">
        <v>87</v>
      </c>
      <c r="F68" s="52" t="s">
        <v>214</v>
      </c>
      <c r="G68" s="52" t="s">
        <v>215</v>
      </c>
      <c r="H68" s="1">
        <v>78600</v>
      </c>
      <c r="I68" s="1">
        <v>78600</v>
      </c>
      <c r="J68" s="1"/>
      <c r="K68" s="1"/>
      <c r="L68" s="1">
        <v>78600</v>
      </c>
      <c r="M68" s="1"/>
      <c r="N68" s="1"/>
      <c r="O68" s="1"/>
      <c r="P68" s="2"/>
      <c r="Q68" s="1"/>
      <c r="R68" s="1"/>
      <c r="S68" s="1"/>
      <c r="T68" s="1"/>
      <c r="U68" s="1"/>
      <c r="V68" s="1"/>
      <c r="W68" s="1"/>
    </row>
    <row customHeight="1" ht="18.75">
      <c r="A69" s="54" t="s">
        <v>63</v>
      </c>
      <c r="B69" s="52" t="s">
        <v>245</v>
      </c>
      <c r="C69" s="53" t="s">
        <v>150</v>
      </c>
      <c r="D69" s="52" t="s">
        <v>86</v>
      </c>
      <c r="E69" s="52" t="s">
        <v>87</v>
      </c>
      <c r="F69" s="52" t="s">
        <v>221</v>
      </c>
      <c r="G69" s="52" t="s">
        <v>150</v>
      </c>
      <c r="H69" s="1">
        <v>8000</v>
      </c>
      <c r="I69" s="1">
        <v>8000</v>
      </c>
      <c r="J69" s="1"/>
      <c r="K69" s="1"/>
      <c r="L69" s="1">
        <v>8000</v>
      </c>
      <c r="M69" s="1"/>
      <c r="N69" s="1"/>
      <c r="O69" s="1"/>
      <c r="P69" s="2"/>
      <c r="Q69" s="1"/>
      <c r="R69" s="1"/>
      <c r="S69" s="1"/>
      <c r="T69" s="1"/>
      <c r="U69" s="1"/>
      <c r="V69" s="1"/>
      <c r="W69" s="1"/>
    </row>
    <row customHeight="1" ht="18.75">
      <c r="A70" s="54" t="s">
        <v>63</v>
      </c>
      <c r="B70" s="52" t="s">
        <v>246</v>
      </c>
      <c r="C70" s="53" t="s">
        <v>230</v>
      </c>
      <c r="D70" s="52" t="s">
        <v>96</v>
      </c>
      <c r="E70" s="52" t="s">
        <v>97</v>
      </c>
      <c r="F70" s="52" t="s">
        <v>231</v>
      </c>
      <c r="G70" s="52" t="s">
        <v>232</v>
      </c>
      <c r="H70" s="1">
        <v>30000</v>
      </c>
      <c r="I70" s="1">
        <v>30000</v>
      </c>
      <c r="J70" s="1"/>
      <c r="K70" s="1"/>
      <c r="L70" s="1">
        <v>30000</v>
      </c>
      <c r="M70" s="1"/>
      <c r="N70" s="1"/>
      <c r="O70" s="1"/>
      <c r="P70" s="2"/>
      <c r="Q70" s="1"/>
      <c r="R70" s="1"/>
      <c r="S70" s="1"/>
      <c r="T70" s="1"/>
      <c r="U70" s="1"/>
      <c r="V70" s="1"/>
      <c r="W70" s="1"/>
    </row>
    <row customHeight="1" ht="18.75">
      <c r="A71" s="54" t="s">
        <v>63</v>
      </c>
      <c r="B71" s="52" t="s">
        <v>247</v>
      </c>
      <c r="C71" s="53" t="s">
        <v>223</v>
      </c>
      <c r="D71" s="52" t="s">
        <v>86</v>
      </c>
      <c r="E71" s="52" t="s">
        <v>87</v>
      </c>
      <c r="F71" s="52" t="s">
        <v>177</v>
      </c>
      <c r="G71" s="52" t="s">
        <v>178</v>
      </c>
      <c r="H71" s="1">
        <v>94704</v>
      </c>
      <c r="I71" s="1">
        <v>94704</v>
      </c>
      <c r="J71" s="1"/>
      <c r="K71" s="1"/>
      <c r="L71" s="1">
        <v>94704</v>
      </c>
      <c r="M71" s="1"/>
      <c r="N71" s="1"/>
      <c r="O71" s="1"/>
      <c r="P71" s="2"/>
      <c r="Q71" s="1"/>
      <c r="R71" s="1"/>
      <c r="S71" s="1"/>
      <c r="T71" s="1"/>
      <c r="U71" s="1"/>
      <c r="V71" s="1"/>
      <c r="W71" s="1"/>
    </row>
    <row customHeight="1" ht="18.75">
      <c r="A72" s="54" t="s">
        <v>63</v>
      </c>
      <c r="B72" s="52" t="s">
        <v>247</v>
      </c>
      <c r="C72" s="53" t="s">
        <v>223</v>
      </c>
      <c r="D72" s="52" t="s">
        <v>86</v>
      </c>
      <c r="E72" s="52" t="s">
        <v>87</v>
      </c>
      <c r="F72" s="52" t="s">
        <v>177</v>
      </c>
      <c r="G72" s="52" t="s">
        <v>178</v>
      </c>
      <c r="H72" s="1">
        <v>46645.25</v>
      </c>
      <c r="I72" s="1">
        <v>46645.25</v>
      </c>
      <c r="J72" s="1"/>
      <c r="K72" s="1"/>
      <c r="L72" s="1">
        <v>46645.25</v>
      </c>
      <c r="M72" s="1"/>
      <c r="N72" s="1"/>
      <c r="O72" s="1"/>
      <c r="P72" s="2"/>
      <c r="Q72" s="1"/>
      <c r="R72" s="1"/>
      <c r="S72" s="1"/>
      <c r="T72" s="1"/>
      <c r="U72" s="1"/>
      <c r="V72" s="1"/>
      <c r="W72" s="1"/>
    </row>
    <row customHeight="1" ht="18.75">
      <c r="A73" s="54" t="s">
        <v>63</v>
      </c>
      <c r="B73" s="52" t="s">
        <v>248</v>
      </c>
      <c r="C73" s="53" t="s">
        <v>225</v>
      </c>
      <c r="D73" s="52" t="s">
        <v>86</v>
      </c>
      <c r="E73" s="52" t="s">
        <v>87</v>
      </c>
      <c r="F73" s="52" t="s">
        <v>226</v>
      </c>
      <c r="G73" s="52" t="s">
        <v>225</v>
      </c>
      <c r="H73" s="1">
        <v>9000</v>
      </c>
      <c r="I73" s="1">
        <v>9000</v>
      </c>
      <c r="J73" s="1"/>
      <c r="K73" s="1"/>
      <c r="L73" s="1">
        <v>9000</v>
      </c>
      <c r="M73" s="1"/>
      <c r="N73" s="1"/>
      <c r="O73" s="1"/>
      <c r="P73" s="2"/>
      <c r="Q73" s="1"/>
      <c r="R73" s="1"/>
      <c r="S73" s="1"/>
      <c r="T73" s="1"/>
      <c r="U73" s="1"/>
      <c r="V73" s="1"/>
      <c r="W73" s="1"/>
    </row>
    <row customHeight="1" ht="18.75">
      <c r="A74" s="54" t="s">
        <v>65</v>
      </c>
      <c r="B74" s="52" t="s">
        <v>249</v>
      </c>
      <c r="C74" s="53" t="s">
        <v>172</v>
      </c>
      <c r="D74" s="52" t="s">
        <v>90</v>
      </c>
      <c r="E74" s="52" t="s">
        <v>91</v>
      </c>
      <c r="F74" s="52" t="s">
        <v>173</v>
      </c>
      <c r="G74" s="52" t="s">
        <v>174</v>
      </c>
      <c r="H74" s="1">
        <v>931320</v>
      </c>
      <c r="I74" s="1">
        <v>931320</v>
      </c>
      <c r="J74" s="1"/>
      <c r="K74" s="1"/>
      <c r="L74" s="1">
        <v>931320</v>
      </c>
      <c r="M74" s="1"/>
      <c r="N74" s="1"/>
      <c r="O74" s="1"/>
      <c r="P74" s="2"/>
      <c r="Q74" s="1"/>
      <c r="R74" s="1"/>
      <c r="S74" s="1"/>
      <c r="T74" s="1"/>
      <c r="U74" s="1"/>
      <c r="V74" s="1"/>
      <c r="W74" s="1"/>
    </row>
    <row customHeight="1" ht="18.75">
      <c r="A75" s="54" t="s">
        <v>65</v>
      </c>
      <c r="B75" s="52" t="s">
        <v>249</v>
      </c>
      <c r="C75" s="53" t="s">
        <v>172</v>
      </c>
      <c r="D75" s="52" t="s">
        <v>90</v>
      </c>
      <c r="E75" s="52" t="s">
        <v>91</v>
      </c>
      <c r="F75" s="52" t="s">
        <v>175</v>
      </c>
      <c r="G75" s="52" t="s">
        <v>176</v>
      </c>
      <c r="H75" s="1">
        <v>1262808</v>
      </c>
      <c r="I75" s="1">
        <v>1262808</v>
      </c>
      <c r="J75" s="1"/>
      <c r="K75" s="1"/>
      <c r="L75" s="1">
        <v>1262808</v>
      </c>
      <c r="M75" s="1"/>
      <c r="N75" s="1"/>
      <c r="O75" s="1"/>
      <c r="P75" s="2"/>
      <c r="Q75" s="1"/>
      <c r="R75" s="1"/>
      <c r="S75" s="1"/>
      <c r="T75" s="1"/>
      <c r="U75" s="1"/>
      <c r="V75" s="1"/>
      <c r="W75" s="1"/>
    </row>
    <row customHeight="1" ht="18.75">
      <c r="A76" s="54" t="s">
        <v>65</v>
      </c>
      <c r="B76" s="52" t="s">
        <v>249</v>
      </c>
      <c r="C76" s="53" t="s">
        <v>172</v>
      </c>
      <c r="D76" s="52" t="s">
        <v>90</v>
      </c>
      <c r="E76" s="52" t="s">
        <v>91</v>
      </c>
      <c r="F76" s="52" t="s">
        <v>177</v>
      </c>
      <c r="G76" s="52" t="s">
        <v>178</v>
      </c>
      <c r="H76" s="1">
        <v>77610</v>
      </c>
      <c r="I76" s="1">
        <v>77610</v>
      </c>
      <c r="J76" s="1"/>
      <c r="K76" s="1"/>
      <c r="L76" s="1">
        <v>77610</v>
      </c>
      <c r="M76" s="1"/>
      <c r="N76" s="1"/>
      <c r="O76" s="1"/>
      <c r="P76" s="2"/>
      <c r="Q76" s="1"/>
      <c r="R76" s="1"/>
      <c r="S76" s="1"/>
      <c r="T76" s="1"/>
      <c r="U76" s="1"/>
      <c r="V76" s="1"/>
      <c r="W76" s="1"/>
    </row>
    <row customHeight="1" ht="18.75">
      <c r="A77" s="54" t="s">
        <v>65</v>
      </c>
      <c r="B77" s="52" t="s">
        <v>249</v>
      </c>
      <c r="C77" s="53" t="s">
        <v>172</v>
      </c>
      <c r="D77" s="52" t="s">
        <v>90</v>
      </c>
      <c r="E77" s="52" t="s">
        <v>91</v>
      </c>
      <c r="F77" s="52" t="s">
        <v>177</v>
      </c>
      <c r="G77" s="52" t="s">
        <v>178</v>
      </c>
      <c r="H77" s="1">
        <v>6000</v>
      </c>
      <c r="I77" s="1">
        <v>6000</v>
      </c>
      <c r="J77" s="1"/>
      <c r="K77" s="1"/>
      <c r="L77" s="1">
        <v>6000</v>
      </c>
      <c r="M77" s="1"/>
      <c r="N77" s="1"/>
      <c r="O77" s="1"/>
      <c r="P77" s="2"/>
      <c r="Q77" s="1"/>
      <c r="R77" s="1"/>
      <c r="S77" s="1"/>
      <c r="T77" s="1"/>
      <c r="U77" s="1"/>
      <c r="V77" s="1"/>
      <c r="W77" s="1"/>
    </row>
    <row customHeight="1" ht="18.75">
      <c r="A78" s="54" t="s">
        <v>65</v>
      </c>
      <c r="B78" s="52" t="s">
        <v>250</v>
      </c>
      <c r="C78" s="53" t="s">
        <v>184</v>
      </c>
      <c r="D78" s="52" t="s">
        <v>90</v>
      </c>
      <c r="E78" s="52" t="s">
        <v>91</v>
      </c>
      <c r="F78" s="52" t="s">
        <v>185</v>
      </c>
      <c r="G78" s="52" t="s">
        <v>186</v>
      </c>
      <c r="H78" s="1">
        <v>3571.57</v>
      </c>
      <c r="I78" s="1">
        <v>3571.57</v>
      </c>
      <c r="J78" s="1"/>
      <c r="K78" s="1"/>
      <c r="L78" s="1">
        <v>3571.57</v>
      </c>
      <c r="M78" s="1"/>
      <c r="N78" s="1"/>
      <c r="O78" s="1"/>
      <c r="P78" s="2"/>
      <c r="Q78" s="1"/>
      <c r="R78" s="1"/>
      <c r="S78" s="1"/>
      <c r="T78" s="1"/>
      <c r="U78" s="1"/>
      <c r="V78" s="1"/>
      <c r="W78" s="1"/>
    </row>
    <row customHeight="1" ht="18.75">
      <c r="A79" s="54" t="s">
        <v>65</v>
      </c>
      <c r="B79" s="52" t="s">
        <v>250</v>
      </c>
      <c r="C79" s="53" t="s">
        <v>184</v>
      </c>
      <c r="D79" s="52" t="s">
        <v>98</v>
      </c>
      <c r="E79" s="52" t="s">
        <v>99</v>
      </c>
      <c r="F79" s="52" t="s">
        <v>187</v>
      </c>
      <c r="G79" s="52" t="s">
        <v>188</v>
      </c>
      <c r="H79" s="1">
        <v>360638.4</v>
      </c>
      <c r="I79" s="1">
        <v>360638.4</v>
      </c>
      <c r="J79" s="1"/>
      <c r="K79" s="1"/>
      <c r="L79" s="1">
        <v>360638.4</v>
      </c>
      <c r="M79" s="1"/>
      <c r="N79" s="1"/>
      <c r="O79" s="1"/>
      <c r="P79" s="2"/>
      <c r="Q79" s="1"/>
      <c r="R79" s="1"/>
      <c r="S79" s="1"/>
      <c r="T79" s="1"/>
      <c r="U79" s="1"/>
      <c r="V79" s="1"/>
      <c r="W79" s="1"/>
    </row>
    <row customHeight="1" ht="18.75">
      <c r="A80" s="54" t="s">
        <v>65</v>
      </c>
      <c r="B80" s="52" t="s">
        <v>250</v>
      </c>
      <c r="C80" s="53" t="s">
        <v>184</v>
      </c>
      <c r="D80" s="52" t="s">
        <v>112</v>
      </c>
      <c r="E80" s="52" t="s">
        <v>113</v>
      </c>
      <c r="F80" s="52" t="s">
        <v>189</v>
      </c>
      <c r="G80" s="52" t="s">
        <v>190</v>
      </c>
      <c r="H80" s="1">
        <v>187081.17</v>
      </c>
      <c r="I80" s="1">
        <v>187081.17</v>
      </c>
      <c r="J80" s="1"/>
      <c r="K80" s="1"/>
      <c r="L80" s="1">
        <v>187081.17</v>
      </c>
      <c r="M80" s="1"/>
      <c r="N80" s="1"/>
      <c r="O80" s="1"/>
      <c r="P80" s="2"/>
      <c r="Q80" s="1"/>
      <c r="R80" s="1"/>
      <c r="S80" s="1"/>
      <c r="T80" s="1"/>
      <c r="U80" s="1"/>
      <c r="V80" s="1"/>
      <c r="W80" s="1"/>
    </row>
    <row customHeight="1" ht="18.75">
      <c r="A81" s="54" t="s">
        <v>65</v>
      </c>
      <c r="B81" s="52" t="s">
        <v>250</v>
      </c>
      <c r="C81" s="53" t="s">
        <v>184</v>
      </c>
      <c r="D81" s="52" t="s">
        <v>116</v>
      </c>
      <c r="E81" s="52" t="s">
        <v>117</v>
      </c>
      <c r="F81" s="52" t="s">
        <v>185</v>
      </c>
      <c r="G81" s="52" t="s">
        <v>186</v>
      </c>
      <c r="H81" s="1">
        <v>11269.95</v>
      </c>
      <c r="I81" s="1">
        <v>11269.95</v>
      </c>
      <c r="J81" s="1"/>
      <c r="K81" s="1"/>
      <c r="L81" s="1">
        <v>11269.95</v>
      </c>
      <c r="M81" s="1"/>
      <c r="N81" s="1"/>
      <c r="O81" s="1"/>
      <c r="P81" s="2"/>
      <c r="Q81" s="1"/>
      <c r="R81" s="1"/>
      <c r="S81" s="1"/>
      <c r="T81" s="1"/>
      <c r="U81" s="1"/>
      <c r="V81" s="1"/>
      <c r="W81" s="1"/>
    </row>
    <row customHeight="1" ht="18.75">
      <c r="A82" s="54" t="s">
        <v>65</v>
      </c>
      <c r="B82" s="52" t="s">
        <v>250</v>
      </c>
      <c r="C82" s="53" t="s">
        <v>184</v>
      </c>
      <c r="D82" s="52" t="s">
        <v>116</v>
      </c>
      <c r="E82" s="52" t="s">
        <v>117</v>
      </c>
      <c r="F82" s="52" t="s">
        <v>185</v>
      </c>
      <c r="G82" s="52" t="s">
        <v>186</v>
      </c>
      <c r="H82" s="1">
        <v>12002</v>
      </c>
      <c r="I82" s="1">
        <v>12002</v>
      </c>
      <c r="J82" s="1"/>
      <c r="K82" s="1"/>
      <c r="L82" s="1">
        <v>12002</v>
      </c>
      <c r="M82" s="1"/>
      <c r="N82" s="1"/>
      <c r="O82" s="1"/>
      <c r="P82" s="2"/>
      <c r="Q82" s="1"/>
      <c r="R82" s="1"/>
      <c r="S82" s="1"/>
      <c r="T82" s="1"/>
      <c r="U82" s="1"/>
      <c r="V82" s="1"/>
      <c r="W82" s="1"/>
    </row>
    <row customHeight="1" ht="18.75">
      <c r="A83" s="54" t="s">
        <v>65</v>
      </c>
      <c r="B83" s="52" t="s">
        <v>251</v>
      </c>
      <c r="C83" s="53" t="s">
        <v>123</v>
      </c>
      <c r="D83" s="52" t="s">
        <v>122</v>
      </c>
      <c r="E83" s="52" t="s">
        <v>123</v>
      </c>
      <c r="F83" s="52" t="s">
        <v>192</v>
      </c>
      <c r="G83" s="52" t="s">
        <v>123</v>
      </c>
      <c r="H83" s="1">
        <v>314892</v>
      </c>
      <c r="I83" s="1">
        <v>314892</v>
      </c>
      <c r="J83" s="1"/>
      <c r="K83" s="1"/>
      <c r="L83" s="1">
        <v>314892</v>
      </c>
      <c r="M83" s="1"/>
      <c r="N83" s="1"/>
      <c r="O83" s="1"/>
      <c r="P83" s="2"/>
      <c r="Q83" s="1"/>
      <c r="R83" s="1"/>
      <c r="S83" s="1"/>
      <c r="T83" s="1"/>
      <c r="U83" s="1"/>
      <c r="V83" s="1"/>
      <c r="W83" s="1"/>
    </row>
    <row customHeight="1" ht="18.75">
      <c r="A84" s="54" t="s">
        <v>65</v>
      </c>
      <c r="B84" s="52" t="s">
        <v>252</v>
      </c>
      <c r="C84" s="53" t="s">
        <v>219</v>
      </c>
      <c r="D84" s="52" t="s">
        <v>90</v>
      </c>
      <c r="E84" s="52" t="s">
        <v>91</v>
      </c>
      <c r="F84" s="52" t="s">
        <v>214</v>
      </c>
      <c r="G84" s="52" t="s">
        <v>215</v>
      </c>
      <c r="H84" s="1">
        <v>174000</v>
      </c>
      <c r="I84" s="1">
        <v>174000</v>
      </c>
      <c r="J84" s="1"/>
      <c r="K84" s="1"/>
      <c r="L84" s="1">
        <v>174000</v>
      </c>
      <c r="M84" s="1"/>
      <c r="N84" s="1"/>
      <c r="O84" s="1"/>
      <c r="P84" s="2"/>
      <c r="Q84" s="1"/>
      <c r="R84" s="1"/>
      <c r="S84" s="1"/>
      <c r="T84" s="1"/>
      <c r="U84" s="1"/>
      <c r="V84" s="1"/>
      <c r="W84" s="1"/>
    </row>
    <row customHeight="1" ht="18.75">
      <c r="A85" s="54" t="s">
        <v>65</v>
      </c>
      <c r="B85" s="52" t="s">
        <v>253</v>
      </c>
      <c r="C85" s="53" t="s">
        <v>198</v>
      </c>
      <c r="D85" s="52" t="s">
        <v>90</v>
      </c>
      <c r="E85" s="52" t="s">
        <v>91</v>
      </c>
      <c r="F85" s="52" t="s">
        <v>199</v>
      </c>
      <c r="G85" s="52" t="s">
        <v>198</v>
      </c>
      <c r="H85" s="1">
        <v>44006.64</v>
      </c>
      <c r="I85" s="1">
        <v>44006.64</v>
      </c>
      <c r="J85" s="1"/>
      <c r="K85" s="1"/>
      <c r="L85" s="1">
        <v>44006.64</v>
      </c>
      <c r="M85" s="1"/>
      <c r="N85" s="1"/>
      <c r="O85" s="1"/>
      <c r="P85" s="2"/>
      <c r="Q85" s="1"/>
      <c r="R85" s="1"/>
      <c r="S85" s="1"/>
      <c r="T85" s="1"/>
      <c r="U85" s="1"/>
      <c r="V85" s="1"/>
      <c r="W85" s="1"/>
    </row>
    <row customHeight="1" ht="18.75">
      <c r="A86" s="54" t="s">
        <v>65</v>
      </c>
      <c r="B86" s="52" t="s">
        <v>254</v>
      </c>
      <c r="C86" s="53" t="s">
        <v>201</v>
      </c>
      <c r="D86" s="52" t="s">
        <v>90</v>
      </c>
      <c r="E86" s="52" t="s">
        <v>91</v>
      </c>
      <c r="F86" s="52" t="s">
        <v>202</v>
      </c>
      <c r="G86" s="52" t="s">
        <v>203</v>
      </c>
      <c r="H86" s="1">
        <v>180600</v>
      </c>
      <c r="I86" s="1">
        <v>180600</v>
      </c>
      <c r="J86" s="1"/>
      <c r="K86" s="1"/>
      <c r="L86" s="1">
        <v>180600</v>
      </c>
      <c r="M86" s="1"/>
      <c r="N86" s="1"/>
      <c r="O86" s="1"/>
      <c r="P86" s="2"/>
      <c r="Q86" s="1"/>
      <c r="R86" s="1"/>
      <c r="S86" s="1"/>
      <c r="T86" s="1"/>
      <c r="U86" s="1"/>
      <c r="V86" s="1"/>
      <c r="W86" s="1"/>
    </row>
    <row customHeight="1" ht="18.75">
      <c r="A87" s="54" t="s">
        <v>65</v>
      </c>
      <c r="B87" s="52" t="s">
        <v>254</v>
      </c>
      <c r="C87" s="53" t="s">
        <v>201</v>
      </c>
      <c r="D87" s="52" t="s">
        <v>90</v>
      </c>
      <c r="E87" s="52" t="s">
        <v>91</v>
      </c>
      <c r="F87" s="52" t="s">
        <v>214</v>
      </c>
      <c r="G87" s="52" t="s">
        <v>215</v>
      </c>
      <c r="H87" s="1">
        <v>17400</v>
      </c>
      <c r="I87" s="1">
        <v>17400</v>
      </c>
      <c r="J87" s="1"/>
      <c r="K87" s="1"/>
      <c r="L87" s="1">
        <v>17400</v>
      </c>
      <c r="M87" s="1"/>
      <c r="N87" s="1"/>
      <c r="O87" s="1"/>
      <c r="P87" s="2"/>
      <c r="Q87" s="1"/>
      <c r="R87" s="1"/>
      <c r="S87" s="1"/>
      <c r="T87" s="1"/>
      <c r="U87" s="1"/>
      <c r="V87" s="1"/>
      <c r="W87" s="1"/>
    </row>
    <row customHeight="1" ht="18.75">
      <c r="A88" s="54" t="s">
        <v>65</v>
      </c>
      <c r="B88" s="52" t="s">
        <v>254</v>
      </c>
      <c r="C88" s="53" t="s">
        <v>201</v>
      </c>
      <c r="D88" s="52" t="s">
        <v>96</v>
      </c>
      <c r="E88" s="52" t="s">
        <v>97</v>
      </c>
      <c r="F88" s="52" t="s">
        <v>216</v>
      </c>
      <c r="G88" s="52" t="s">
        <v>217</v>
      </c>
      <c r="H88" s="1">
        <v>8400</v>
      </c>
      <c r="I88" s="1">
        <v>8400</v>
      </c>
      <c r="J88" s="1"/>
      <c r="K88" s="1"/>
      <c r="L88" s="1">
        <v>8400</v>
      </c>
      <c r="M88" s="1"/>
      <c r="N88" s="1"/>
      <c r="O88" s="1"/>
      <c r="P88" s="2"/>
      <c r="Q88" s="1"/>
      <c r="R88" s="1"/>
      <c r="S88" s="1"/>
      <c r="T88" s="1"/>
      <c r="U88" s="1"/>
      <c r="V88" s="1"/>
      <c r="W88" s="1"/>
    </row>
    <row customHeight="1" ht="18.75">
      <c r="A89" s="54" t="s">
        <v>65</v>
      </c>
      <c r="B89" s="52" t="s">
        <v>255</v>
      </c>
      <c r="C89" s="53" t="s">
        <v>223</v>
      </c>
      <c r="D89" s="52" t="s">
        <v>90</v>
      </c>
      <c r="E89" s="52" t="s">
        <v>91</v>
      </c>
      <c r="F89" s="52" t="s">
        <v>177</v>
      </c>
      <c r="G89" s="52" t="s">
        <v>178</v>
      </c>
      <c r="H89" s="1">
        <v>104443.52</v>
      </c>
      <c r="I89" s="1">
        <v>104443.52</v>
      </c>
      <c r="J89" s="1"/>
      <c r="K89" s="1"/>
      <c r="L89" s="1">
        <v>104443.52</v>
      </c>
      <c r="M89" s="1"/>
      <c r="N89" s="1"/>
      <c r="O89" s="1"/>
      <c r="P89" s="2"/>
      <c r="Q89" s="1"/>
      <c r="R89" s="1"/>
      <c r="S89" s="1"/>
      <c r="T89" s="1"/>
      <c r="U89" s="1"/>
      <c r="V89" s="1"/>
      <c r="W89" s="1"/>
    </row>
    <row customHeight="1" ht="18.75">
      <c r="A90" s="54" t="s">
        <v>65</v>
      </c>
      <c r="B90" s="52" t="s">
        <v>255</v>
      </c>
      <c r="C90" s="53" t="s">
        <v>223</v>
      </c>
      <c r="D90" s="52" t="s">
        <v>90</v>
      </c>
      <c r="E90" s="52" t="s">
        <v>91</v>
      </c>
      <c r="F90" s="52" t="s">
        <v>177</v>
      </c>
      <c r="G90" s="52" t="s">
        <v>178</v>
      </c>
      <c r="H90" s="1">
        <v>212052</v>
      </c>
      <c r="I90" s="1">
        <v>212052</v>
      </c>
      <c r="J90" s="1"/>
      <c r="K90" s="1"/>
      <c r="L90" s="1">
        <v>212052</v>
      </c>
      <c r="M90" s="1"/>
      <c r="N90" s="1"/>
      <c r="O90" s="1"/>
      <c r="P90" s="2"/>
      <c r="Q90" s="1"/>
      <c r="R90" s="1"/>
      <c r="S90" s="1"/>
      <c r="T90" s="1"/>
      <c r="U90" s="1"/>
      <c r="V90" s="1"/>
      <c r="W90" s="1"/>
    </row>
    <row customHeight="1" ht="18.75">
      <c r="A91" s="54" t="s">
        <v>65</v>
      </c>
      <c r="B91" s="52" t="s">
        <v>256</v>
      </c>
      <c r="C91" s="53" t="s">
        <v>230</v>
      </c>
      <c r="D91" s="52" t="s">
        <v>96</v>
      </c>
      <c r="E91" s="52" t="s">
        <v>97</v>
      </c>
      <c r="F91" s="52" t="s">
        <v>231</v>
      </c>
      <c r="G91" s="52" t="s">
        <v>232</v>
      </c>
      <c r="H91" s="1">
        <v>84000</v>
      </c>
      <c r="I91" s="1">
        <v>84000</v>
      </c>
      <c r="J91" s="1"/>
      <c r="K91" s="1"/>
      <c r="L91" s="1">
        <v>84000</v>
      </c>
      <c r="M91" s="1"/>
      <c r="N91" s="1"/>
      <c r="O91" s="1"/>
      <c r="P91" s="2"/>
      <c r="Q91" s="1"/>
      <c r="R91" s="1"/>
      <c r="S91" s="1"/>
      <c r="T91" s="1"/>
      <c r="U91" s="1"/>
      <c r="V91" s="1"/>
      <c r="W91" s="1"/>
    </row>
    <row customHeight="1" ht="18.75">
      <c r="A92" s="54" t="s">
        <v>65</v>
      </c>
      <c r="B92" s="52" t="s">
        <v>257</v>
      </c>
      <c r="C92" s="53" t="s">
        <v>225</v>
      </c>
      <c r="D92" s="52" t="s">
        <v>90</v>
      </c>
      <c r="E92" s="52" t="s">
        <v>91</v>
      </c>
      <c r="F92" s="52" t="s">
        <v>226</v>
      </c>
      <c r="G92" s="52" t="s">
        <v>225</v>
      </c>
      <c r="H92" s="1">
        <v>20000</v>
      </c>
      <c r="I92" s="1">
        <v>20000</v>
      </c>
      <c r="J92" s="1"/>
      <c r="K92" s="1"/>
      <c r="L92" s="1">
        <v>20000</v>
      </c>
      <c r="M92" s="1"/>
      <c r="N92" s="1"/>
      <c r="O92" s="1"/>
      <c r="P92" s="2"/>
      <c r="Q92" s="1"/>
      <c r="R92" s="1"/>
      <c r="S92" s="1"/>
      <c r="T92" s="1"/>
      <c r="U92" s="1"/>
      <c r="V92" s="1"/>
      <c r="W92" s="1"/>
    </row>
    <row customHeight="1" ht="18.75">
      <c r="A93" s="54" t="s">
        <v>65</v>
      </c>
      <c r="B93" s="52" t="s">
        <v>258</v>
      </c>
      <c r="C93" s="53" t="s">
        <v>234</v>
      </c>
      <c r="D93" s="52" t="s">
        <v>90</v>
      </c>
      <c r="E93" s="52" t="s">
        <v>91</v>
      </c>
      <c r="F93" s="52" t="s">
        <v>235</v>
      </c>
      <c r="G93" s="52" t="s">
        <v>236</v>
      </c>
      <c r="H93" s="1">
        <v>144000</v>
      </c>
      <c r="I93" s="1">
        <v>144000</v>
      </c>
      <c r="J93" s="1"/>
      <c r="K93" s="1"/>
      <c r="L93" s="1">
        <v>144000</v>
      </c>
      <c r="M93" s="1"/>
      <c r="N93" s="1"/>
      <c r="O93" s="1"/>
      <c r="P93" s="2"/>
      <c r="Q93" s="1"/>
      <c r="R93" s="1"/>
      <c r="S93" s="1"/>
      <c r="T93" s="1"/>
      <c r="U93" s="1"/>
      <c r="V93" s="1"/>
      <c r="W93" s="1"/>
    </row>
    <row customHeight="1" ht="18.75">
      <c r="A94" s="54" t="s">
        <v>65</v>
      </c>
      <c r="B94" s="52" t="s">
        <v>259</v>
      </c>
      <c r="C94" s="53" t="s">
        <v>260</v>
      </c>
      <c r="D94" s="52" t="s">
        <v>96</v>
      </c>
      <c r="E94" s="52" t="s">
        <v>97</v>
      </c>
      <c r="F94" s="52" t="s">
        <v>231</v>
      </c>
      <c r="G94" s="52" t="s">
        <v>232</v>
      </c>
      <c r="H94" s="1">
        <v>168000</v>
      </c>
      <c r="I94" s="1">
        <v>168000</v>
      </c>
      <c r="J94" s="1"/>
      <c r="K94" s="1"/>
      <c r="L94" s="1">
        <v>168000</v>
      </c>
      <c r="M94" s="1"/>
      <c r="N94" s="1"/>
      <c r="O94" s="1"/>
      <c r="P94" s="2"/>
      <c r="Q94" s="1"/>
      <c r="R94" s="1"/>
      <c r="S94" s="1"/>
      <c r="T94" s="1"/>
      <c r="U94" s="1"/>
      <c r="V94" s="1"/>
      <c r="W94" s="1"/>
    </row>
    <row customHeight="1" ht="18.75">
      <c r="A95" s="55" t="s">
        <v>36</v>
      </c>
      <c r="B95" s="55"/>
      <c r="C95" s="55"/>
      <c r="D95" s="55"/>
      <c r="E95" s="55"/>
      <c r="F95" s="55"/>
      <c r="G95" s="55"/>
      <c r="H95" s="1">
        <v>10274302.07</v>
      </c>
      <c r="I95" s="1">
        <v>10274302.07</v>
      </c>
      <c r="J95" s="1"/>
      <c r="K95" s="1"/>
      <c r="L95" s="1">
        <v>10274302.07</v>
      </c>
      <c r="M95" s="1"/>
      <c r="N95" s="1"/>
      <c r="O95" s="1"/>
      <c r="P95" s="1"/>
      <c r="Q95" s="1"/>
      <c r="R95" s="1"/>
      <c r="S95" s="1"/>
      <c r="T95" s="1"/>
      <c r="U95" s="1"/>
      <c r="V95" s="1"/>
      <c r="W95" s="1"/>
    </row>
  </sheetData>
  <mergeCells count="30">
    <mergeCell ref="A4:G4"/>
    <mergeCell ref="A5:A8"/>
    <mergeCell ref="B5:B8"/>
    <mergeCell ref="C5:C8"/>
    <mergeCell ref="D5:D8"/>
    <mergeCell ref="F5:F8"/>
    <mergeCell ref="E5:E8"/>
    <mergeCell ref="G5:G8"/>
    <mergeCell ref="A95:G95"/>
    <mergeCell ref="H5:H8"/>
    <mergeCell ref="J7:J8"/>
    <mergeCell ref="K7:K8"/>
    <mergeCell ref="L7:L8"/>
    <mergeCell ref="M7:M8"/>
    <mergeCell ref="I6:M6"/>
    <mergeCell ref="N7:N8"/>
    <mergeCell ref="O7:O8"/>
    <mergeCell ref="P7:P8"/>
    <mergeCell ref="N6:P6"/>
    <mergeCell ref="Q6:Q8"/>
    <mergeCell ref="R7:R8"/>
    <mergeCell ref="S7:S8"/>
    <mergeCell ref="T7:T8"/>
    <mergeCell ref="U7:U8"/>
    <mergeCell ref="V7:V8"/>
    <mergeCell ref="W7:W8"/>
    <mergeCell ref="R6:W6"/>
    <mergeCell ref="I5:W5"/>
    <mergeCell ref="A3:W3"/>
    <mergeCell ref="I7:I8"/>
  </mergeCells>
  <pageSetup scale="0" pageOrder="overThenDown" orientation="portrait"/>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FA122EB-7B5C-F8F1-F284-54933336F41C}" mc:Ignorable="x14ac xr xr2 xr3">
  <sheetPr>
    <outlinePr summaryRight="0"/>
  </sheetPr>
  <dimension ref="A1:W22"/>
  <sheetViews>
    <sheetView topLeftCell="E1" showZeros="0" workbookViewId="0" tabSelected="1">
      <pane ySplit="1" topLeftCell="A2" activePane="bottomLeft" state="frozen"/>
      <selection pane="bottomLeft" activeCell="A1" sqref="A1"/>
    </sheetView>
  </sheetViews>
  <sheetFormatPr defaultColWidth="8.8515625" customHeight="1" defaultRowHeight="15"/>
  <cols>
    <col min="1" max="8" width="28.57421875" customWidth="1"/>
    <col min="9" max="23" width="14.28125" customWidth="1"/>
  </cols>
  <sheetData>
    <row customHeight="1" ht="15">
      <c r="A1" s="8"/>
      <c r="B1" s="8"/>
      <c r="C1" s="8"/>
      <c r="D1" s="8"/>
      <c r="E1" s="8"/>
      <c r="F1" s="8"/>
      <c r="G1" s="8"/>
      <c r="H1" s="8"/>
      <c r="I1" s="8"/>
      <c r="J1" s="8"/>
      <c r="K1" s="8"/>
      <c r="L1" s="8"/>
      <c r="M1" s="8"/>
      <c r="N1" s="8"/>
      <c r="O1" s="8"/>
      <c r="P1" s="8"/>
      <c r="Q1" s="8"/>
      <c r="R1" s="8"/>
      <c r="S1" s="8"/>
      <c r="T1" s="8"/>
      <c r="U1" s="8"/>
      <c r="V1" s="8"/>
      <c r="W1" s="8"/>
    </row>
    <row customHeight="1" ht="18.75">
      <c r="A2" s="9"/>
      <c r="B2" s="9"/>
      <c r="C2" s="9"/>
      <c r="D2" s="9"/>
      <c r="E2" s="9"/>
      <c r="F2" s="9"/>
      <c r="G2" s="9"/>
      <c r="H2" s="9"/>
      <c r="I2" s="9"/>
      <c r="J2" s="9"/>
      <c r="K2" s="9"/>
      <c r="L2" s="9"/>
      <c r="M2" s="9"/>
      <c r="N2" s="23"/>
      <c r="O2" s="23"/>
      <c r="P2" s="23"/>
      <c r="Q2" s="23"/>
      <c r="R2" s="23"/>
      <c r="S2" s="23"/>
      <c r="T2" s="23"/>
      <c r="U2" s="23"/>
      <c r="V2" s="23"/>
      <c r="W2" s="23" t="s">
        <v>261</v>
      </c>
    </row>
    <row customHeight="1" ht="45">
      <c r="A3" s="11" t="s">
        <v>262</v>
      </c>
      <c r="B3" s="11"/>
      <c r="C3" s="11"/>
      <c r="D3" s="11"/>
      <c r="E3" s="11"/>
      <c r="F3" s="11"/>
      <c r="G3" s="11"/>
      <c r="H3" s="11"/>
      <c r="I3" s="11"/>
      <c r="J3" s="11"/>
      <c r="K3" s="11"/>
      <c r="L3" s="11"/>
      <c r="M3" s="11"/>
      <c r="N3" s="36"/>
      <c r="O3" s="36"/>
      <c r="P3" s="36"/>
      <c r="Q3" s="36"/>
      <c r="R3" s="36"/>
      <c r="S3" s="36"/>
      <c r="T3" s="36"/>
      <c r="U3" s="36"/>
      <c r="V3" s="36"/>
      <c r="W3" s="36"/>
    </row>
    <row customHeight="1" ht="18.75">
      <c r="A4" s="12" t="str">
        <f>"单位名称："&amp;"全部"</f>
        <v>单位名称：全部</v>
      </c>
      <c r="B4" s="12"/>
      <c r="C4" s="12"/>
      <c r="D4" s="12"/>
      <c r="E4" s="12"/>
      <c r="F4" s="12"/>
      <c r="G4" s="12"/>
      <c r="H4" s="12"/>
      <c r="I4" s="24"/>
      <c r="J4" s="24"/>
      <c r="K4" s="24"/>
      <c r="L4" s="24"/>
      <c r="M4" s="24"/>
      <c r="N4" s="10"/>
      <c r="O4" s="10"/>
      <c r="P4" s="10"/>
      <c r="Q4" s="10"/>
      <c r="R4" s="10"/>
      <c r="S4" s="10"/>
      <c r="T4" s="10"/>
      <c r="U4" s="10"/>
      <c r="V4" s="10"/>
      <c r="W4" s="10" t="s">
        <v>33</v>
      </c>
    </row>
    <row customHeight="1" ht="18.75">
      <c r="A5" s="25" t="s">
        <v>263</v>
      </c>
      <c r="B5" s="25" t="s">
        <v>156</v>
      </c>
      <c r="C5" s="25" t="s">
        <v>157</v>
      </c>
      <c r="D5" s="25" t="s">
        <v>264</v>
      </c>
      <c r="E5" s="25" t="s">
        <v>158</v>
      </c>
      <c r="F5" s="25" t="s">
        <v>159</v>
      </c>
      <c r="G5" s="25" t="s">
        <v>265</v>
      </c>
      <c r="H5" s="25" t="s">
        <v>161</v>
      </c>
      <c r="I5" s="38" t="s">
        <v>36</v>
      </c>
      <c r="J5" s="38" t="s">
        <v>266</v>
      </c>
      <c r="K5" s="25"/>
      <c r="L5" s="25"/>
      <c r="M5" s="25"/>
      <c r="N5" s="25" t="s">
        <v>163</v>
      </c>
      <c r="O5" s="25"/>
      <c r="P5" s="25"/>
      <c r="Q5" s="25" t="s">
        <v>42</v>
      </c>
      <c r="R5" s="25" t="s">
        <v>71</v>
      </c>
      <c r="S5" s="25"/>
      <c r="T5" s="25"/>
      <c r="U5" s="25"/>
      <c r="V5" s="25"/>
      <c r="W5" s="25"/>
    </row>
    <row customHeight="1" ht="18.75">
      <c r="A6" s="25"/>
      <c r="B6" s="25"/>
      <c r="C6" s="25"/>
      <c r="D6" s="25"/>
      <c r="E6" s="25"/>
      <c r="F6" s="25"/>
      <c r="G6" s="25"/>
      <c r="H6" s="25"/>
      <c r="I6" s="38" t="s">
        <v>164</v>
      </c>
      <c r="J6" s="38" t="s">
        <v>39</v>
      </c>
      <c r="K6" s="25"/>
      <c r="L6" s="25" t="s">
        <v>40</v>
      </c>
      <c r="M6" s="25" t="s">
        <v>41</v>
      </c>
      <c r="N6" s="25" t="s">
        <v>39</v>
      </c>
      <c r="O6" s="25" t="s">
        <v>40</v>
      </c>
      <c r="P6" s="25" t="s">
        <v>41</v>
      </c>
      <c r="Q6" s="25" t="s">
        <v>42</v>
      </c>
      <c r="R6" s="25" t="s">
        <v>38</v>
      </c>
      <c r="S6" s="25" t="s">
        <v>45</v>
      </c>
      <c r="T6" s="25" t="s">
        <v>46</v>
      </c>
      <c r="U6" s="25" t="s">
        <v>47</v>
      </c>
      <c r="V6" s="25" t="s">
        <v>48</v>
      </c>
      <c r="W6" s="25" t="s">
        <v>49</v>
      </c>
    </row>
    <row customHeight="1" ht="18.75">
      <c r="A7" s="25"/>
      <c r="B7" s="25"/>
      <c r="C7" s="25"/>
      <c r="D7" s="25"/>
      <c r="E7" s="25"/>
      <c r="F7" s="25"/>
      <c r="G7" s="25"/>
      <c r="H7" s="25"/>
      <c r="I7" s="38"/>
      <c r="J7" s="38" t="s">
        <v>39</v>
      </c>
      <c r="K7" s="25"/>
      <c r="L7" s="25" t="s">
        <v>40</v>
      </c>
      <c r="M7" s="25" t="s">
        <v>41</v>
      </c>
      <c r="N7" s="25" t="s">
        <v>39</v>
      </c>
      <c r="O7" s="25" t="s">
        <v>40</v>
      </c>
      <c r="P7" s="25" t="s">
        <v>41</v>
      </c>
      <c r="Q7" s="25"/>
      <c r="R7" s="25" t="s">
        <v>38</v>
      </c>
      <c r="S7" s="25" t="s">
        <v>45</v>
      </c>
      <c r="T7" s="25" t="s">
        <v>46</v>
      </c>
      <c r="U7" s="25" t="s">
        <v>47</v>
      </c>
      <c r="V7" s="25" t="s">
        <v>48</v>
      </c>
      <c r="W7" s="25" t="s">
        <v>49</v>
      </c>
    </row>
    <row customHeight="1" ht="22.66666030883789">
      <c r="A8" s="25"/>
      <c r="B8" s="25"/>
      <c r="C8" s="25"/>
      <c r="D8" s="25"/>
      <c r="E8" s="25"/>
      <c r="F8" s="25"/>
      <c r="G8" s="25"/>
      <c r="H8" s="25"/>
      <c r="I8" s="38"/>
      <c r="J8" s="38" t="s">
        <v>38</v>
      </c>
      <c r="K8" s="25" t="s">
        <v>267</v>
      </c>
      <c r="L8" s="25"/>
      <c r="M8" s="25"/>
      <c r="N8" s="25"/>
      <c r="O8" s="25"/>
      <c r="P8" s="25"/>
      <c r="Q8" s="25"/>
      <c r="R8" s="25"/>
      <c r="S8" s="25"/>
      <c r="T8" s="25"/>
      <c r="U8" s="25"/>
      <c r="V8" s="25"/>
      <c r="W8" s="25"/>
    </row>
    <row customHeight="1" ht="18.75">
      <c r="A9" s="32" t="s">
        <v>50</v>
      </c>
      <c r="B9" s="32">
        <v>2</v>
      </c>
      <c r="C9" s="32">
        <v>3</v>
      </c>
      <c r="D9" s="32">
        <v>4</v>
      </c>
      <c r="E9" s="32">
        <v>5</v>
      </c>
      <c r="F9" s="32">
        <v>6</v>
      </c>
      <c r="G9" s="32">
        <v>7</v>
      </c>
      <c r="H9" s="32">
        <v>8</v>
      </c>
      <c r="I9" s="32">
        <v>9</v>
      </c>
      <c r="J9" s="32">
        <v>10</v>
      </c>
      <c r="K9" s="32">
        <v>11</v>
      </c>
      <c r="L9" s="32">
        <v>12</v>
      </c>
      <c r="M9" s="32">
        <v>13</v>
      </c>
      <c r="N9" s="32">
        <v>14</v>
      </c>
      <c r="O9" s="32">
        <v>15</v>
      </c>
      <c r="P9" s="32">
        <v>16</v>
      </c>
      <c r="Q9" s="32">
        <v>17</v>
      </c>
      <c r="R9" s="32">
        <v>18</v>
      </c>
      <c r="S9" s="32">
        <v>19</v>
      </c>
      <c r="T9" s="32">
        <v>20</v>
      </c>
      <c r="U9" s="32">
        <v>21</v>
      </c>
      <c r="V9" s="32">
        <v>22</v>
      </c>
      <c r="W9" s="32">
        <v>23</v>
      </c>
    </row>
    <row customHeight="1" ht="18.75">
      <c r="A10" s="52"/>
      <c r="B10" s="52"/>
      <c r="C10" s="53" t="s">
        <v>268</v>
      </c>
      <c r="D10" s="52"/>
      <c r="E10" s="52"/>
      <c r="F10" s="52"/>
      <c r="G10" s="52"/>
      <c r="H10" s="52"/>
      <c r="I10" s="56">
        <v>200000</v>
      </c>
      <c r="J10" s="56">
        <v>200000</v>
      </c>
      <c r="K10" s="56">
        <v>200000</v>
      </c>
      <c r="L10" s="56"/>
      <c r="M10" s="56"/>
      <c r="N10" s="56"/>
      <c r="O10" s="56"/>
      <c r="P10" s="56"/>
      <c r="Q10" s="56"/>
      <c r="R10" s="56"/>
      <c r="S10" s="56"/>
      <c r="T10" s="56"/>
      <c r="U10" s="56"/>
      <c r="V10" s="56"/>
      <c r="W10" s="56"/>
    </row>
    <row customHeight="1" ht="18.75">
      <c r="A11" s="52" t="s">
        <v>269</v>
      </c>
      <c r="B11" s="52" t="s">
        <v>270</v>
      </c>
      <c r="C11" s="53" t="s">
        <v>268</v>
      </c>
      <c r="D11" s="52" t="s">
        <v>60</v>
      </c>
      <c r="E11" s="52" t="s">
        <v>92</v>
      </c>
      <c r="F11" s="52" t="s">
        <v>93</v>
      </c>
      <c r="G11" s="52" t="s">
        <v>271</v>
      </c>
      <c r="H11" s="52" t="s">
        <v>272</v>
      </c>
      <c r="I11" s="56">
        <v>200000</v>
      </c>
      <c r="J11" s="56">
        <v>200000</v>
      </c>
      <c r="K11" s="56">
        <v>200000</v>
      </c>
      <c r="L11" s="56"/>
      <c r="M11" s="56"/>
      <c r="N11" s="56"/>
      <c r="O11" s="56"/>
      <c r="P11" s="56"/>
      <c r="Q11" s="56"/>
      <c r="R11" s="56"/>
      <c r="S11" s="56"/>
      <c r="T11" s="56"/>
      <c r="U11" s="56"/>
      <c r="V11" s="56"/>
      <c r="W11" s="56"/>
    </row>
    <row customHeight="1" ht="18.75">
      <c r="A12" s="2"/>
      <c r="B12" s="2"/>
      <c r="C12" s="53" t="s">
        <v>273</v>
      </c>
      <c r="D12" s="2"/>
      <c r="E12" s="2"/>
      <c r="F12" s="2"/>
      <c r="G12" s="2"/>
      <c r="H12" s="2"/>
      <c r="I12" s="56">
        <v>30000</v>
      </c>
      <c r="J12" s="56">
        <v>30000</v>
      </c>
      <c r="K12" s="56">
        <v>30000</v>
      </c>
      <c r="L12" s="56"/>
      <c r="M12" s="56"/>
      <c r="N12" s="56"/>
      <c r="O12" s="56"/>
      <c r="P12" s="2"/>
      <c r="Q12" s="56"/>
      <c r="R12" s="56"/>
      <c r="S12" s="56"/>
      <c r="T12" s="56"/>
      <c r="U12" s="56"/>
      <c r="V12" s="56"/>
      <c r="W12" s="56"/>
    </row>
    <row customHeight="1" ht="18.75">
      <c r="A13" s="52" t="s">
        <v>269</v>
      </c>
      <c r="B13" s="52" t="s">
        <v>274</v>
      </c>
      <c r="C13" s="53" t="s">
        <v>273</v>
      </c>
      <c r="D13" s="52" t="s">
        <v>60</v>
      </c>
      <c r="E13" s="52" t="s">
        <v>88</v>
      </c>
      <c r="F13" s="52" t="s">
        <v>89</v>
      </c>
      <c r="G13" s="52" t="s">
        <v>271</v>
      </c>
      <c r="H13" s="52" t="s">
        <v>272</v>
      </c>
      <c r="I13" s="56">
        <v>30000</v>
      </c>
      <c r="J13" s="56">
        <v>30000</v>
      </c>
      <c r="K13" s="56">
        <v>30000</v>
      </c>
      <c r="L13" s="56"/>
      <c r="M13" s="56"/>
      <c r="N13" s="56"/>
      <c r="O13" s="56"/>
      <c r="P13" s="2"/>
      <c r="Q13" s="56"/>
      <c r="R13" s="56"/>
      <c r="S13" s="56"/>
      <c r="T13" s="56"/>
      <c r="U13" s="56"/>
      <c r="V13" s="56"/>
      <c r="W13" s="56"/>
    </row>
    <row customHeight="1" ht="18.75">
      <c r="A14" s="2"/>
      <c r="B14" s="2"/>
      <c r="C14" s="53" t="s">
        <v>275</v>
      </c>
      <c r="D14" s="2"/>
      <c r="E14" s="2"/>
      <c r="F14" s="2"/>
      <c r="G14" s="2"/>
      <c r="H14" s="2"/>
      <c r="I14" s="56">
        <v>300000</v>
      </c>
      <c r="J14" s="56">
        <v>300000</v>
      </c>
      <c r="K14" s="56">
        <v>300000</v>
      </c>
      <c r="L14" s="56"/>
      <c r="M14" s="56"/>
      <c r="N14" s="56"/>
      <c r="O14" s="56"/>
      <c r="P14" s="2"/>
      <c r="Q14" s="56"/>
      <c r="R14" s="56"/>
      <c r="S14" s="56"/>
      <c r="T14" s="56"/>
      <c r="U14" s="56"/>
      <c r="V14" s="56"/>
      <c r="W14" s="56"/>
    </row>
    <row customHeight="1" ht="18.75">
      <c r="A15" s="52" t="s">
        <v>269</v>
      </c>
      <c r="B15" s="52" t="s">
        <v>276</v>
      </c>
      <c r="C15" s="53" t="s">
        <v>275</v>
      </c>
      <c r="D15" s="52" t="s">
        <v>60</v>
      </c>
      <c r="E15" s="52" t="s">
        <v>102</v>
      </c>
      <c r="F15" s="52" t="s">
        <v>103</v>
      </c>
      <c r="G15" s="52" t="s">
        <v>271</v>
      </c>
      <c r="H15" s="52" t="s">
        <v>272</v>
      </c>
      <c r="I15" s="56">
        <v>300000</v>
      </c>
      <c r="J15" s="56">
        <v>300000</v>
      </c>
      <c r="K15" s="56">
        <v>300000</v>
      </c>
      <c r="L15" s="56"/>
      <c r="M15" s="56"/>
      <c r="N15" s="56"/>
      <c r="O15" s="56"/>
      <c r="P15" s="2"/>
      <c r="Q15" s="56"/>
      <c r="R15" s="56"/>
      <c r="S15" s="56"/>
      <c r="T15" s="56"/>
      <c r="U15" s="56"/>
      <c r="V15" s="56"/>
      <c r="W15" s="56"/>
    </row>
    <row customHeight="1" ht="18.75">
      <c r="A16" s="2"/>
      <c r="B16" s="2"/>
      <c r="C16" s="53" t="s">
        <v>277</v>
      </c>
      <c r="D16" s="2"/>
      <c r="E16" s="2"/>
      <c r="F16" s="2"/>
      <c r="G16" s="2"/>
      <c r="H16" s="2"/>
      <c r="I16" s="56">
        <v>8316</v>
      </c>
      <c r="J16" s="56">
        <v>8316</v>
      </c>
      <c r="K16" s="56">
        <v>8316</v>
      </c>
      <c r="L16" s="56"/>
      <c r="M16" s="56"/>
      <c r="N16" s="56"/>
      <c r="O16" s="56"/>
      <c r="P16" s="2"/>
      <c r="Q16" s="56"/>
      <c r="R16" s="56"/>
      <c r="S16" s="56"/>
      <c r="T16" s="56"/>
      <c r="U16" s="56"/>
      <c r="V16" s="56"/>
      <c r="W16" s="56"/>
    </row>
    <row customHeight="1" ht="18.75">
      <c r="A17" s="52" t="s">
        <v>278</v>
      </c>
      <c r="B17" s="52" t="s">
        <v>279</v>
      </c>
      <c r="C17" s="53" t="s">
        <v>277</v>
      </c>
      <c r="D17" s="52" t="s">
        <v>65</v>
      </c>
      <c r="E17" s="52" t="s">
        <v>106</v>
      </c>
      <c r="F17" s="52" t="s">
        <v>107</v>
      </c>
      <c r="G17" s="52" t="s">
        <v>231</v>
      </c>
      <c r="H17" s="52" t="s">
        <v>232</v>
      </c>
      <c r="I17" s="56">
        <v>8316</v>
      </c>
      <c r="J17" s="56">
        <v>8316</v>
      </c>
      <c r="K17" s="56">
        <v>8316</v>
      </c>
      <c r="L17" s="56"/>
      <c r="M17" s="56"/>
      <c r="N17" s="56"/>
      <c r="O17" s="56"/>
      <c r="P17" s="2"/>
      <c r="Q17" s="56"/>
      <c r="R17" s="56"/>
      <c r="S17" s="56"/>
      <c r="T17" s="56"/>
      <c r="U17" s="56"/>
      <c r="V17" s="56"/>
      <c r="W17" s="56"/>
    </row>
    <row customHeight="1" ht="18.75">
      <c r="A18" s="2"/>
      <c r="B18" s="2"/>
      <c r="C18" s="53" t="s">
        <v>280</v>
      </c>
      <c r="D18" s="2"/>
      <c r="E18" s="2"/>
      <c r="F18" s="2"/>
      <c r="G18" s="2"/>
      <c r="H18" s="2"/>
      <c r="I18" s="56">
        <v>84000</v>
      </c>
      <c r="J18" s="56">
        <v>84000</v>
      </c>
      <c r="K18" s="56">
        <v>84000</v>
      </c>
      <c r="L18" s="56"/>
      <c r="M18" s="56"/>
      <c r="N18" s="56"/>
      <c r="O18" s="56"/>
      <c r="P18" s="2"/>
      <c r="Q18" s="56"/>
      <c r="R18" s="56"/>
      <c r="S18" s="56"/>
      <c r="T18" s="56"/>
      <c r="U18" s="56"/>
      <c r="V18" s="56"/>
      <c r="W18" s="56"/>
    </row>
    <row customHeight="1" ht="18.75">
      <c r="A19" s="52" t="s">
        <v>278</v>
      </c>
      <c r="B19" s="52" t="s">
        <v>281</v>
      </c>
      <c r="C19" s="53" t="s">
        <v>280</v>
      </c>
      <c r="D19" s="52" t="s">
        <v>63</v>
      </c>
      <c r="E19" s="52" t="s">
        <v>102</v>
      </c>
      <c r="F19" s="52" t="s">
        <v>103</v>
      </c>
      <c r="G19" s="52" t="s">
        <v>271</v>
      </c>
      <c r="H19" s="52" t="s">
        <v>272</v>
      </c>
      <c r="I19" s="56">
        <v>84000</v>
      </c>
      <c r="J19" s="56">
        <v>84000</v>
      </c>
      <c r="K19" s="56">
        <v>84000</v>
      </c>
      <c r="L19" s="56"/>
      <c r="M19" s="56"/>
      <c r="N19" s="56"/>
      <c r="O19" s="56"/>
      <c r="P19" s="2"/>
      <c r="Q19" s="56"/>
      <c r="R19" s="56"/>
      <c r="S19" s="56"/>
      <c r="T19" s="56"/>
      <c r="U19" s="56"/>
      <c r="V19" s="56"/>
      <c r="W19" s="56"/>
    </row>
    <row customHeight="1" ht="18.75">
      <c r="A20" s="2"/>
      <c r="B20" s="2"/>
      <c r="C20" s="53" t="s">
        <v>282</v>
      </c>
      <c r="D20" s="2"/>
      <c r="E20" s="2"/>
      <c r="F20" s="2"/>
      <c r="G20" s="2"/>
      <c r="H20" s="2"/>
      <c r="I20" s="56">
        <v>3610855.5</v>
      </c>
      <c r="J20" s="56">
        <v>3610855.5</v>
      </c>
      <c r="K20" s="56">
        <v>3610855.5</v>
      </c>
      <c r="L20" s="56"/>
      <c r="M20" s="56"/>
      <c r="N20" s="56"/>
      <c r="O20" s="56"/>
      <c r="P20" s="2"/>
      <c r="Q20" s="56"/>
      <c r="R20" s="56"/>
      <c r="S20" s="56"/>
      <c r="T20" s="56"/>
      <c r="U20" s="56"/>
      <c r="V20" s="56"/>
      <c r="W20" s="56"/>
    </row>
    <row customHeight="1" ht="18.75">
      <c r="A21" s="52" t="s">
        <v>278</v>
      </c>
      <c r="B21" s="52" t="s">
        <v>283</v>
      </c>
      <c r="C21" s="53" t="s">
        <v>282</v>
      </c>
      <c r="D21" s="52" t="s">
        <v>63</v>
      </c>
      <c r="E21" s="52" t="s">
        <v>102</v>
      </c>
      <c r="F21" s="52" t="s">
        <v>103</v>
      </c>
      <c r="G21" s="52" t="s">
        <v>271</v>
      </c>
      <c r="H21" s="52" t="s">
        <v>272</v>
      </c>
      <c r="I21" s="56">
        <v>3610855.5</v>
      </c>
      <c r="J21" s="56">
        <v>3610855.5</v>
      </c>
      <c r="K21" s="56">
        <v>3610855.5</v>
      </c>
      <c r="L21" s="56"/>
      <c r="M21" s="56"/>
      <c r="N21" s="56"/>
      <c r="O21" s="56"/>
      <c r="P21" s="2"/>
      <c r="Q21" s="56"/>
      <c r="R21" s="56"/>
      <c r="S21" s="56"/>
      <c r="T21" s="56"/>
      <c r="U21" s="56"/>
      <c r="V21" s="56"/>
      <c r="W21" s="56"/>
    </row>
    <row customHeight="1" ht="18.75">
      <c r="A22" s="55" t="s">
        <v>36</v>
      </c>
      <c r="B22" s="55"/>
      <c r="C22" s="55"/>
      <c r="D22" s="55"/>
      <c r="E22" s="55"/>
      <c r="F22" s="55"/>
      <c r="G22" s="55"/>
      <c r="H22" s="55"/>
      <c r="I22" s="56">
        <v>4233171.5</v>
      </c>
      <c r="J22" s="56">
        <v>4233171.5</v>
      </c>
      <c r="K22" s="56">
        <v>4233171.5</v>
      </c>
      <c r="L22" s="56"/>
      <c r="M22" s="56"/>
      <c r="N22" s="56"/>
      <c r="O22" s="56"/>
      <c r="P22" s="56"/>
      <c r="Q22" s="56"/>
      <c r="R22" s="56"/>
      <c r="S22" s="56"/>
      <c r="T22" s="56"/>
      <c r="U22" s="56"/>
      <c r="V22" s="56"/>
      <c r="W22" s="56"/>
    </row>
  </sheetData>
  <mergeCells count="28">
    <mergeCell ref="A4:H4"/>
    <mergeCell ref="A5:A8"/>
    <mergeCell ref="B5:B8"/>
    <mergeCell ref="C5:C8"/>
    <mergeCell ref="E5:E8"/>
    <mergeCell ref="G5:G8"/>
    <mergeCell ref="F5:F8"/>
    <mergeCell ref="H5:H8"/>
    <mergeCell ref="A22:H22"/>
    <mergeCell ref="D5:D8"/>
    <mergeCell ref="I5:I8"/>
    <mergeCell ref="J6:K7"/>
    <mergeCell ref="L6:L8"/>
    <mergeCell ref="M6:M8"/>
    <mergeCell ref="J5:M5"/>
    <mergeCell ref="N6:N8"/>
    <mergeCell ref="O6:O8"/>
    <mergeCell ref="P6:P8"/>
    <mergeCell ref="N5:P5"/>
    <mergeCell ref="Q5:Q8"/>
    <mergeCell ref="R5:W5"/>
    <mergeCell ref="R6:R8"/>
    <mergeCell ref="S6:S8"/>
    <mergeCell ref="T6:T8"/>
    <mergeCell ref="U6:U8"/>
    <mergeCell ref="V6:V8"/>
    <mergeCell ref="W6:W8"/>
    <mergeCell ref="A3:W3"/>
  </mergeCells>
  <pageSetup scale="0" pageOrder="overThenDown" orientation="portrait"/>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7D30BB2-A04A-7E7B-12BF-A04ADCDA5722}" mc:Ignorable="x14ac xr xr2 xr3">
  <sheetPr>
    <outlinePr summaryRight="0"/>
  </sheetPr>
  <dimension ref="A1:J65"/>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44.4140625" customWidth="1"/>
    <col min="2" max="2" width="41.55078125" customWidth="1"/>
    <col min="3" max="4" width="13.84375" customWidth="1"/>
    <col min="5" max="5" width="26.84375" customWidth="1"/>
    <col min="6" max="8" width="10.00390625" customWidth="1"/>
    <col min="9" max="9" width="13.703125" customWidth="1"/>
    <col min="10" max="10" width="27.98046875" customWidth="1"/>
  </cols>
  <sheetData>
    <row customHeight="1" ht="15">
      <c r="A1" s="57"/>
      <c r="B1" s="57"/>
      <c r="C1" s="57"/>
      <c r="D1" s="57"/>
      <c r="E1" s="57"/>
      <c r="F1" s="57"/>
      <c r="G1" s="57"/>
      <c r="H1" s="57"/>
      <c r="I1" s="57"/>
      <c r="J1" s="57"/>
    </row>
    <row customHeight="1" ht="15">
      <c r="A2" s="58" t="s">
        <v>284</v>
      </c>
      <c r="B2" s="58"/>
      <c r="C2" s="58"/>
      <c r="D2" s="58"/>
      <c r="E2" s="58"/>
      <c r="F2" s="58"/>
      <c r="G2" s="58"/>
      <c r="H2" s="58"/>
      <c r="I2" s="58"/>
      <c r="J2" s="58"/>
    </row>
    <row customHeight="1" ht="45">
      <c r="A3" s="59" t="s">
        <v>285</v>
      </c>
      <c r="B3" s="59"/>
      <c r="C3" s="59"/>
      <c r="D3" s="59"/>
      <c r="E3" s="59"/>
      <c r="F3" s="59"/>
      <c r="G3" s="59"/>
      <c r="H3" s="59"/>
      <c r="I3" s="59"/>
      <c r="J3" s="59"/>
    </row>
    <row customHeight="1" ht="20.25">
      <c r="A4" s="60" t="str">
        <f>"单位名称："&amp;"全部"</f>
        <v>单位名称：全部</v>
      </c>
      <c r="B4" s="60"/>
      <c r="C4" s="60"/>
      <c r="D4" s="60"/>
      <c r="E4" s="60"/>
      <c r="F4" s="60"/>
      <c r="G4" s="60"/>
      <c r="H4" s="60"/>
      <c r="I4" s="60"/>
      <c r="J4" s="60"/>
    </row>
    <row customHeight="1" ht="20.25">
      <c r="A5" s="61" t="s">
        <v>286</v>
      </c>
      <c r="B5" s="61" t="s">
        <v>287</v>
      </c>
      <c r="C5" s="61" t="s">
        <v>288</v>
      </c>
      <c r="D5" s="61" t="s">
        <v>289</v>
      </c>
      <c r="E5" s="61" t="s">
        <v>290</v>
      </c>
      <c r="F5" s="61" t="s">
        <v>291</v>
      </c>
      <c r="G5" s="61" t="s">
        <v>292</v>
      </c>
      <c r="H5" s="61" t="s">
        <v>293</v>
      </c>
      <c r="I5" s="61" t="s">
        <v>294</v>
      </c>
      <c r="J5" s="61" t="s">
        <v>295</v>
      </c>
    </row>
    <row customHeight="1" ht="46.5">
      <c r="A6" s="61"/>
      <c r="B6" s="61"/>
      <c r="C6" s="61"/>
      <c r="D6" s="61"/>
      <c r="E6" s="61"/>
      <c r="F6" s="61"/>
      <c r="G6" s="61"/>
      <c r="H6" s="61"/>
      <c r="I6" s="61"/>
      <c r="J6" s="61"/>
    </row>
    <row customHeight="1" ht="20.25">
      <c r="A7" s="62">
        <v>1</v>
      </c>
      <c r="B7" s="62">
        <v>2</v>
      </c>
      <c r="C7" s="62">
        <v>3</v>
      </c>
      <c r="D7" s="62">
        <v>4</v>
      </c>
      <c r="E7" s="62">
        <v>5</v>
      </c>
      <c r="F7" s="62">
        <v>6</v>
      </c>
      <c r="G7" s="62">
        <v>7</v>
      </c>
      <c r="H7" s="62">
        <v>8</v>
      </c>
      <c r="I7" s="62">
        <v>9</v>
      </c>
      <c r="J7" s="62">
        <v>10</v>
      </c>
    </row>
    <row customHeight="1" ht="20.25">
      <c r="A8" s="0" t="s">
        <v>60</v>
      </c>
      <c r="B8" s="2"/>
      <c r="C8" s="2"/>
      <c r="E8" s="63"/>
      <c r="F8" s="63"/>
      <c r="G8" s="63"/>
      <c r="H8" s="63"/>
      <c r="I8" s="63"/>
      <c r="J8" s="63"/>
    </row>
    <row customHeight="1" ht="20.25">
      <c r="A9" s="64" t="s">
        <v>273</v>
      </c>
      <c r="B9" s="2" t="s">
        <v>296</v>
      </c>
      <c r="C9" s="65"/>
      <c r="D9" s="65"/>
      <c r="E9" s="63"/>
      <c r="F9" s="63"/>
      <c r="G9" s="63"/>
      <c r="H9" s="63"/>
      <c r="I9" s="63"/>
      <c r="J9" s="63"/>
    </row>
    <row customHeight="1" ht="20.25">
      <c r="A10" s="2"/>
      <c r="B10" s="2"/>
      <c r="C10" s="2" t="s">
        <v>297</v>
      </c>
      <c r="D10" s="66" t="s">
        <v>298</v>
      </c>
      <c r="E10" s="67" t="s">
        <v>299</v>
      </c>
      <c r="F10" s="68" t="s">
        <v>300</v>
      </c>
      <c r="G10" s="65" t="s">
        <v>301</v>
      </c>
      <c r="H10" s="68" t="s">
        <v>302</v>
      </c>
      <c r="I10" s="68" t="s">
        <v>303</v>
      </c>
      <c r="J10" s="67" t="s">
        <v>304</v>
      </c>
    </row>
    <row customHeight="1" ht="20.25">
      <c r="A11" s="2"/>
      <c r="B11" s="2"/>
      <c r="C11" s="2" t="s">
        <v>297</v>
      </c>
      <c r="D11" s="66" t="s">
        <v>298</v>
      </c>
      <c r="E11" s="67" t="s">
        <v>305</v>
      </c>
      <c r="F11" s="68" t="s">
        <v>306</v>
      </c>
      <c r="G11" s="65" t="s">
        <v>301</v>
      </c>
      <c r="H11" s="68" t="s">
        <v>302</v>
      </c>
      <c r="I11" s="68" t="s">
        <v>303</v>
      </c>
      <c r="J11" s="67" t="s">
        <v>307</v>
      </c>
    </row>
    <row customHeight="1" ht="20.25">
      <c r="A12" s="2"/>
      <c r="B12" s="2"/>
      <c r="C12" s="2" t="s">
        <v>297</v>
      </c>
      <c r="D12" s="66" t="s">
        <v>298</v>
      </c>
      <c r="E12" s="67" t="s">
        <v>308</v>
      </c>
      <c r="F12" s="68" t="s">
        <v>306</v>
      </c>
      <c r="G12" s="65" t="s">
        <v>301</v>
      </c>
      <c r="H12" s="68" t="s">
        <v>302</v>
      </c>
      <c r="I12" s="68" t="s">
        <v>303</v>
      </c>
      <c r="J12" s="67" t="s">
        <v>309</v>
      </c>
    </row>
    <row customHeight="1" ht="20.25">
      <c r="A13" s="2"/>
      <c r="B13" s="2"/>
      <c r="C13" s="2" t="s">
        <v>297</v>
      </c>
      <c r="D13" s="66" t="s">
        <v>298</v>
      </c>
      <c r="E13" s="67" t="s">
        <v>310</v>
      </c>
      <c r="F13" s="68" t="s">
        <v>300</v>
      </c>
      <c r="G13" s="65" t="s">
        <v>301</v>
      </c>
      <c r="H13" s="68" t="s">
        <v>302</v>
      </c>
      <c r="I13" s="68" t="s">
        <v>303</v>
      </c>
      <c r="J13" s="67" t="s">
        <v>311</v>
      </c>
    </row>
    <row customHeight="1" ht="20.25">
      <c r="A14" s="2"/>
      <c r="B14" s="2"/>
      <c r="C14" s="2" t="s">
        <v>312</v>
      </c>
      <c r="D14" s="66" t="s">
        <v>313</v>
      </c>
      <c r="E14" s="67" t="s">
        <v>314</v>
      </c>
      <c r="F14" s="68" t="s">
        <v>306</v>
      </c>
      <c r="G14" s="65" t="s">
        <v>315</v>
      </c>
      <c r="H14" s="68" t="s">
        <v>316</v>
      </c>
      <c r="I14" s="68" t="s">
        <v>303</v>
      </c>
      <c r="J14" s="67" t="s">
        <v>317</v>
      </c>
    </row>
    <row customHeight="1" ht="20.25">
      <c r="A15" s="2"/>
      <c r="B15" s="2"/>
      <c r="C15" s="2" t="s">
        <v>312</v>
      </c>
      <c r="D15" s="66" t="s">
        <v>313</v>
      </c>
      <c r="E15" s="67" t="s">
        <v>318</v>
      </c>
      <c r="F15" s="68" t="s">
        <v>300</v>
      </c>
      <c r="G15" s="65" t="s">
        <v>301</v>
      </c>
      <c r="H15" s="68" t="s">
        <v>319</v>
      </c>
      <c r="I15" s="68" t="s">
        <v>303</v>
      </c>
      <c r="J15" s="67" t="s">
        <v>320</v>
      </c>
    </row>
    <row customHeight="1" ht="20.25">
      <c r="A16" s="2"/>
      <c r="B16" s="2"/>
      <c r="C16" s="2" t="s">
        <v>312</v>
      </c>
      <c r="D16" s="66" t="s">
        <v>313</v>
      </c>
      <c r="E16" s="67" t="s">
        <v>321</v>
      </c>
      <c r="F16" s="68" t="s">
        <v>300</v>
      </c>
      <c r="G16" s="65" t="s">
        <v>301</v>
      </c>
      <c r="H16" s="68" t="s">
        <v>319</v>
      </c>
      <c r="I16" s="68" t="s">
        <v>303</v>
      </c>
      <c r="J16" s="67" t="s">
        <v>322</v>
      </c>
    </row>
    <row customHeight="1" ht="20.25">
      <c r="A17" s="2"/>
      <c r="B17" s="2"/>
      <c r="C17" s="2" t="s">
        <v>312</v>
      </c>
      <c r="D17" s="66" t="s">
        <v>323</v>
      </c>
      <c r="E17" s="67" t="s">
        <v>324</v>
      </c>
      <c r="F17" s="68" t="s">
        <v>300</v>
      </c>
      <c r="G17" s="65" t="s">
        <v>50</v>
      </c>
      <c r="H17" s="68" t="s">
        <v>325</v>
      </c>
      <c r="I17" s="68" t="s">
        <v>303</v>
      </c>
      <c r="J17" s="67" t="s">
        <v>326</v>
      </c>
    </row>
    <row customHeight="1" ht="20.25">
      <c r="A18" s="2"/>
      <c r="B18" s="2"/>
      <c r="C18" s="2" t="s">
        <v>327</v>
      </c>
      <c r="D18" s="66" t="s">
        <v>328</v>
      </c>
      <c r="E18" s="67" t="s">
        <v>329</v>
      </c>
      <c r="F18" s="68" t="s">
        <v>300</v>
      </c>
      <c r="G18" s="65" t="s">
        <v>301</v>
      </c>
      <c r="H18" s="68" t="s">
        <v>302</v>
      </c>
      <c r="I18" s="68" t="s">
        <v>303</v>
      </c>
      <c r="J18" s="67" t="s">
        <v>330</v>
      </c>
    </row>
    <row customHeight="1" ht="20.25">
      <c r="A19" s="64" t="s">
        <v>268</v>
      </c>
      <c r="B19" s="2" t="s">
        <v>331</v>
      </c>
      <c r="C19" s="2"/>
      <c r="D19" s="2"/>
      <c r="E19" s="2"/>
      <c r="F19" s="2"/>
      <c r="G19" s="2"/>
      <c r="H19" s="2"/>
      <c r="I19" s="2"/>
      <c r="J19" s="2"/>
    </row>
    <row customHeight="1" ht="20.25">
      <c r="A20" s="2"/>
      <c r="B20" s="2"/>
      <c r="C20" s="2" t="s">
        <v>297</v>
      </c>
      <c r="D20" s="66" t="s">
        <v>332</v>
      </c>
      <c r="E20" s="67" t="s">
        <v>333</v>
      </c>
      <c r="F20" s="68" t="s">
        <v>306</v>
      </c>
      <c r="G20" s="65" t="s">
        <v>334</v>
      </c>
      <c r="H20" s="68" t="s">
        <v>335</v>
      </c>
      <c r="I20" s="68" t="s">
        <v>303</v>
      </c>
      <c r="J20" s="67" t="s">
        <v>336</v>
      </c>
    </row>
    <row customHeight="1" ht="20.25">
      <c r="A21" s="2"/>
      <c r="B21" s="2"/>
      <c r="C21" s="2" t="s">
        <v>297</v>
      </c>
      <c r="D21" s="66" t="s">
        <v>332</v>
      </c>
      <c r="E21" s="67" t="s">
        <v>337</v>
      </c>
      <c r="F21" s="68" t="s">
        <v>306</v>
      </c>
      <c r="G21" s="65" t="s">
        <v>301</v>
      </c>
      <c r="H21" s="68" t="s">
        <v>302</v>
      </c>
      <c r="I21" s="68" t="s">
        <v>303</v>
      </c>
      <c r="J21" s="67" t="s">
        <v>338</v>
      </c>
    </row>
    <row customHeight="1" ht="20.25">
      <c r="A22" s="2"/>
      <c r="B22" s="2"/>
      <c r="C22" s="2" t="s">
        <v>297</v>
      </c>
      <c r="D22" s="66" t="s">
        <v>332</v>
      </c>
      <c r="E22" s="67" t="s">
        <v>339</v>
      </c>
      <c r="F22" s="68" t="s">
        <v>300</v>
      </c>
      <c r="G22" s="65" t="s">
        <v>340</v>
      </c>
      <c r="H22" s="68" t="s">
        <v>302</v>
      </c>
      <c r="I22" s="68" t="s">
        <v>303</v>
      </c>
      <c r="J22" s="67" t="s">
        <v>341</v>
      </c>
    </row>
    <row customHeight="1" ht="20.25">
      <c r="A23" s="2"/>
      <c r="B23" s="2"/>
      <c r="C23" s="2" t="s">
        <v>312</v>
      </c>
      <c r="D23" s="66" t="s">
        <v>313</v>
      </c>
      <c r="E23" s="67" t="s">
        <v>342</v>
      </c>
      <c r="F23" s="68" t="s">
        <v>300</v>
      </c>
      <c r="G23" s="65" t="s">
        <v>343</v>
      </c>
      <c r="H23" s="68" t="s">
        <v>302</v>
      </c>
      <c r="I23" s="68" t="s">
        <v>303</v>
      </c>
      <c r="J23" s="67" t="s">
        <v>344</v>
      </c>
    </row>
    <row customHeight="1" ht="20.25">
      <c r="A24" s="2"/>
      <c r="B24" s="2"/>
      <c r="C24" s="2" t="s">
        <v>312</v>
      </c>
      <c r="D24" s="66" t="s">
        <v>313</v>
      </c>
      <c r="E24" s="67" t="s">
        <v>345</v>
      </c>
      <c r="F24" s="68" t="s">
        <v>306</v>
      </c>
      <c r="G24" s="65" t="s">
        <v>343</v>
      </c>
      <c r="H24" s="68" t="s">
        <v>302</v>
      </c>
      <c r="I24" s="68" t="s">
        <v>303</v>
      </c>
      <c r="J24" s="67" t="s">
        <v>320</v>
      </c>
    </row>
    <row customHeight="1" ht="20.25">
      <c r="A25" s="2"/>
      <c r="B25" s="2"/>
      <c r="C25" s="2" t="s">
        <v>327</v>
      </c>
      <c r="D25" s="66" t="s">
        <v>328</v>
      </c>
      <c r="E25" s="67" t="s">
        <v>346</v>
      </c>
      <c r="F25" s="68" t="s">
        <v>306</v>
      </c>
      <c r="G25" s="65" t="s">
        <v>301</v>
      </c>
      <c r="H25" s="68" t="s">
        <v>302</v>
      </c>
      <c r="I25" s="68" t="s">
        <v>303</v>
      </c>
      <c r="J25" s="67" t="s">
        <v>347</v>
      </c>
    </row>
    <row customHeight="1" ht="20.25">
      <c r="A26" s="64" t="s">
        <v>275</v>
      </c>
      <c r="B26" s="2" t="s">
        <v>348</v>
      </c>
      <c r="C26" s="2"/>
      <c r="D26" s="2"/>
      <c r="E26" s="2"/>
      <c r="F26" s="2"/>
      <c r="G26" s="2"/>
      <c r="H26" s="2"/>
      <c r="I26" s="2"/>
      <c r="J26" s="2"/>
    </row>
    <row customHeight="1" ht="20.25">
      <c r="A27" s="2"/>
      <c r="B27" s="2"/>
      <c r="C27" s="2" t="s">
        <v>297</v>
      </c>
      <c r="D27" s="66" t="s">
        <v>332</v>
      </c>
      <c r="E27" s="67" t="s">
        <v>349</v>
      </c>
      <c r="F27" s="68" t="s">
        <v>306</v>
      </c>
      <c r="G27" s="65" t="s">
        <v>350</v>
      </c>
      <c r="H27" s="68" t="s">
        <v>351</v>
      </c>
      <c r="I27" s="68" t="s">
        <v>303</v>
      </c>
      <c r="J27" s="67" t="s">
        <v>352</v>
      </c>
    </row>
    <row customHeight="1" ht="20.25">
      <c r="A28" s="2"/>
      <c r="B28" s="2"/>
      <c r="C28" s="2" t="s">
        <v>297</v>
      </c>
      <c r="D28" s="66" t="s">
        <v>298</v>
      </c>
      <c r="E28" s="67" t="s">
        <v>353</v>
      </c>
      <c r="F28" s="68" t="s">
        <v>306</v>
      </c>
      <c r="G28" s="65" t="s">
        <v>301</v>
      </c>
      <c r="H28" s="68" t="s">
        <v>302</v>
      </c>
      <c r="I28" s="68" t="s">
        <v>303</v>
      </c>
      <c r="J28" s="67" t="s">
        <v>354</v>
      </c>
    </row>
    <row customHeight="1" ht="20.25">
      <c r="A29" s="2"/>
      <c r="B29" s="2"/>
      <c r="C29" s="2" t="s">
        <v>312</v>
      </c>
      <c r="D29" s="66" t="s">
        <v>313</v>
      </c>
      <c r="E29" s="67" t="s">
        <v>355</v>
      </c>
      <c r="F29" s="68" t="s">
        <v>306</v>
      </c>
      <c r="G29" s="65" t="s">
        <v>301</v>
      </c>
      <c r="H29" s="68" t="s">
        <v>302</v>
      </c>
      <c r="I29" s="68" t="s">
        <v>303</v>
      </c>
      <c r="J29" s="67" t="s">
        <v>356</v>
      </c>
    </row>
    <row customHeight="1" ht="20.25">
      <c r="A30" s="2"/>
      <c r="B30" s="2"/>
      <c r="C30" s="2" t="s">
        <v>312</v>
      </c>
      <c r="D30" s="66" t="s">
        <v>313</v>
      </c>
      <c r="E30" s="67" t="s">
        <v>357</v>
      </c>
      <c r="F30" s="68" t="s">
        <v>300</v>
      </c>
      <c r="G30" s="65" t="s">
        <v>340</v>
      </c>
      <c r="H30" s="68" t="s">
        <v>302</v>
      </c>
      <c r="I30" s="68" t="s">
        <v>303</v>
      </c>
      <c r="J30" s="67" t="s">
        <v>358</v>
      </c>
    </row>
    <row customHeight="1" ht="20.25">
      <c r="A31" s="2"/>
      <c r="B31" s="2"/>
      <c r="C31" s="2" t="s">
        <v>327</v>
      </c>
      <c r="D31" s="66" t="s">
        <v>328</v>
      </c>
      <c r="E31" s="67" t="s">
        <v>359</v>
      </c>
      <c r="F31" s="68" t="s">
        <v>306</v>
      </c>
      <c r="G31" s="65" t="s">
        <v>301</v>
      </c>
      <c r="H31" s="68" t="s">
        <v>302</v>
      </c>
      <c r="I31" s="68" t="s">
        <v>303</v>
      </c>
      <c r="J31" s="67" t="s">
        <v>360</v>
      </c>
    </row>
    <row customHeight="1" ht="20.25">
      <c r="A32" s="2" t="s">
        <v>63</v>
      </c>
      <c r="B32" s="2"/>
      <c r="C32" s="2"/>
      <c r="D32" s="2"/>
      <c r="E32" s="2"/>
      <c r="F32" s="2"/>
      <c r="G32" s="2"/>
      <c r="H32" s="2"/>
      <c r="I32" s="2"/>
      <c r="J32" s="2"/>
    </row>
    <row customHeight="1" ht="20.25">
      <c r="A33" s="64" t="s">
        <v>282</v>
      </c>
      <c r="B33" s="2" t="s">
        <v>361</v>
      </c>
      <c r="C33" s="2"/>
      <c r="D33" s="2"/>
      <c r="E33" s="2"/>
      <c r="F33" s="2"/>
      <c r="G33" s="2"/>
      <c r="H33" s="2"/>
      <c r="I33" s="2"/>
      <c r="J33" s="2"/>
    </row>
    <row customHeight="1" ht="20.25">
      <c r="A34" s="2"/>
      <c r="B34" s="2"/>
      <c r="C34" s="2" t="s">
        <v>297</v>
      </c>
      <c r="D34" s="66" t="s">
        <v>332</v>
      </c>
      <c r="E34" s="67" t="s">
        <v>362</v>
      </c>
      <c r="F34" s="68" t="s">
        <v>300</v>
      </c>
      <c r="G34" s="65" t="s">
        <v>363</v>
      </c>
      <c r="H34" s="68" t="s">
        <v>335</v>
      </c>
      <c r="I34" s="68" t="s">
        <v>303</v>
      </c>
      <c r="J34" s="67" t="s">
        <v>364</v>
      </c>
    </row>
    <row customHeight="1" ht="20.25">
      <c r="A35" s="2"/>
      <c r="B35" s="2"/>
      <c r="C35" s="2" t="s">
        <v>297</v>
      </c>
      <c r="D35" s="66" t="s">
        <v>332</v>
      </c>
      <c r="E35" s="67" t="s">
        <v>365</v>
      </c>
      <c r="F35" s="68" t="s">
        <v>300</v>
      </c>
      <c r="G35" s="65" t="s">
        <v>366</v>
      </c>
      <c r="H35" s="68" t="s">
        <v>335</v>
      </c>
      <c r="I35" s="68" t="s">
        <v>303</v>
      </c>
      <c r="J35" s="67" t="s">
        <v>364</v>
      </c>
    </row>
    <row customHeight="1" ht="20.25">
      <c r="A36" s="2"/>
      <c r="B36" s="2"/>
      <c r="C36" s="2" t="s">
        <v>297</v>
      </c>
      <c r="D36" s="66" t="s">
        <v>332</v>
      </c>
      <c r="E36" s="67" t="s">
        <v>367</v>
      </c>
      <c r="F36" s="68" t="s">
        <v>300</v>
      </c>
      <c r="G36" s="65" t="s">
        <v>368</v>
      </c>
      <c r="H36" s="68" t="s">
        <v>335</v>
      </c>
      <c r="I36" s="68" t="s">
        <v>303</v>
      </c>
      <c r="J36" s="67" t="s">
        <v>364</v>
      </c>
    </row>
    <row customHeight="1" ht="20.25">
      <c r="A37" s="2"/>
      <c r="B37" s="2"/>
      <c r="C37" s="2" t="s">
        <v>297</v>
      </c>
      <c r="D37" s="66" t="s">
        <v>332</v>
      </c>
      <c r="E37" s="67" t="s">
        <v>369</v>
      </c>
      <c r="F37" s="68" t="s">
        <v>300</v>
      </c>
      <c r="G37" s="65" t="s">
        <v>370</v>
      </c>
      <c r="H37" s="68" t="s">
        <v>335</v>
      </c>
      <c r="I37" s="68" t="s">
        <v>303</v>
      </c>
      <c r="J37" s="67" t="s">
        <v>371</v>
      </c>
    </row>
    <row customHeight="1" ht="20.25">
      <c r="A38" s="2"/>
      <c r="B38" s="2"/>
      <c r="C38" s="2" t="s">
        <v>297</v>
      </c>
      <c r="D38" s="66" t="s">
        <v>298</v>
      </c>
      <c r="E38" s="67" t="s">
        <v>372</v>
      </c>
      <c r="F38" s="68" t="s">
        <v>300</v>
      </c>
      <c r="G38" s="65" t="s">
        <v>373</v>
      </c>
      <c r="H38" s="68" t="s">
        <v>302</v>
      </c>
      <c r="I38" s="68" t="s">
        <v>303</v>
      </c>
      <c r="J38" s="67" t="s">
        <v>374</v>
      </c>
    </row>
    <row customHeight="1" ht="20.25">
      <c r="A39" s="2"/>
      <c r="B39" s="2"/>
      <c r="C39" s="2" t="s">
        <v>297</v>
      </c>
      <c r="D39" s="66" t="s">
        <v>298</v>
      </c>
      <c r="E39" s="67" t="s">
        <v>375</v>
      </c>
      <c r="F39" s="68" t="s">
        <v>300</v>
      </c>
      <c r="G39" s="65" t="s">
        <v>373</v>
      </c>
      <c r="H39" s="68" t="s">
        <v>302</v>
      </c>
      <c r="I39" s="68" t="s">
        <v>303</v>
      </c>
      <c r="J39" s="67" t="s">
        <v>376</v>
      </c>
    </row>
    <row customHeight="1" ht="20.25">
      <c r="A40" s="2"/>
      <c r="B40" s="2"/>
      <c r="C40" s="2" t="s">
        <v>297</v>
      </c>
      <c r="D40" s="66" t="s">
        <v>298</v>
      </c>
      <c r="E40" s="67" t="s">
        <v>377</v>
      </c>
      <c r="F40" s="68" t="s">
        <v>300</v>
      </c>
      <c r="G40" s="65" t="s">
        <v>373</v>
      </c>
      <c r="H40" s="68" t="s">
        <v>302</v>
      </c>
      <c r="I40" s="68" t="s">
        <v>303</v>
      </c>
      <c r="J40" s="67" t="s">
        <v>376</v>
      </c>
    </row>
    <row customHeight="1" ht="20.25">
      <c r="A41" s="2"/>
      <c r="B41" s="2"/>
      <c r="C41" s="2" t="s">
        <v>297</v>
      </c>
      <c r="D41" s="66" t="s">
        <v>298</v>
      </c>
      <c r="E41" s="67" t="s">
        <v>378</v>
      </c>
      <c r="F41" s="68" t="s">
        <v>300</v>
      </c>
      <c r="G41" s="65" t="s">
        <v>373</v>
      </c>
      <c r="H41" s="68" t="s">
        <v>302</v>
      </c>
      <c r="I41" s="68" t="s">
        <v>303</v>
      </c>
      <c r="J41" s="67" t="s">
        <v>376</v>
      </c>
    </row>
    <row customHeight="1" ht="20.25">
      <c r="A42" s="2"/>
      <c r="B42" s="2"/>
      <c r="C42" s="2" t="s">
        <v>297</v>
      </c>
      <c r="D42" s="66" t="s">
        <v>379</v>
      </c>
      <c r="E42" s="67" t="s">
        <v>380</v>
      </c>
      <c r="F42" s="68" t="s">
        <v>300</v>
      </c>
      <c r="G42" s="65" t="s">
        <v>373</v>
      </c>
      <c r="H42" s="68" t="s">
        <v>302</v>
      </c>
      <c r="I42" s="68" t="s">
        <v>303</v>
      </c>
      <c r="J42" s="67" t="s">
        <v>381</v>
      </c>
    </row>
    <row customHeight="1" ht="20.25">
      <c r="A43" s="2"/>
      <c r="B43" s="2"/>
      <c r="C43" s="2" t="s">
        <v>297</v>
      </c>
      <c r="D43" s="66" t="s">
        <v>379</v>
      </c>
      <c r="E43" s="67" t="s">
        <v>382</v>
      </c>
      <c r="F43" s="68" t="s">
        <v>300</v>
      </c>
      <c r="G43" s="65" t="s">
        <v>383</v>
      </c>
      <c r="H43" s="68" t="s">
        <v>302</v>
      </c>
      <c r="I43" s="68" t="s">
        <v>303</v>
      </c>
      <c r="J43" s="67" t="s">
        <v>384</v>
      </c>
    </row>
    <row customHeight="1" ht="20.25">
      <c r="A44" s="2"/>
      <c r="B44" s="2"/>
      <c r="C44" s="2" t="s">
        <v>297</v>
      </c>
      <c r="D44" s="66" t="s">
        <v>385</v>
      </c>
      <c r="E44" s="67" t="s">
        <v>386</v>
      </c>
      <c r="F44" s="68" t="s">
        <v>306</v>
      </c>
      <c r="G44" s="65" t="s">
        <v>387</v>
      </c>
      <c r="H44" s="68" t="s">
        <v>388</v>
      </c>
      <c r="I44" s="68" t="s">
        <v>303</v>
      </c>
      <c r="J44" s="67" t="s">
        <v>389</v>
      </c>
    </row>
    <row customHeight="1" ht="20.25">
      <c r="A45" s="2"/>
      <c r="B45" s="2"/>
      <c r="C45" s="2" t="s">
        <v>312</v>
      </c>
      <c r="D45" s="66" t="s">
        <v>390</v>
      </c>
      <c r="E45" s="67" t="s">
        <v>391</v>
      </c>
      <c r="F45" s="68" t="s">
        <v>300</v>
      </c>
      <c r="G45" s="65" t="s">
        <v>392</v>
      </c>
      <c r="H45" s="68" t="s">
        <v>335</v>
      </c>
      <c r="I45" s="68" t="s">
        <v>303</v>
      </c>
      <c r="J45" s="67" t="s">
        <v>393</v>
      </c>
    </row>
    <row customHeight="1" ht="20.25">
      <c r="A46" s="2"/>
      <c r="B46" s="2"/>
      <c r="C46" s="2" t="s">
        <v>312</v>
      </c>
      <c r="D46" s="66" t="s">
        <v>390</v>
      </c>
      <c r="E46" s="67" t="s">
        <v>394</v>
      </c>
      <c r="F46" s="68" t="s">
        <v>300</v>
      </c>
      <c r="G46" s="65" t="s">
        <v>363</v>
      </c>
      <c r="H46" s="68" t="s">
        <v>335</v>
      </c>
      <c r="I46" s="68" t="s">
        <v>303</v>
      </c>
      <c r="J46" s="67" t="s">
        <v>395</v>
      </c>
    </row>
    <row customHeight="1" ht="20.25">
      <c r="A47" s="2"/>
      <c r="B47" s="2"/>
      <c r="C47" s="2" t="s">
        <v>312</v>
      </c>
      <c r="D47" s="66" t="s">
        <v>390</v>
      </c>
      <c r="E47" s="67" t="s">
        <v>396</v>
      </c>
      <c r="F47" s="68" t="s">
        <v>300</v>
      </c>
      <c r="G47" s="65" t="s">
        <v>363</v>
      </c>
      <c r="H47" s="68" t="s">
        <v>335</v>
      </c>
      <c r="I47" s="68" t="s">
        <v>303</v>
      </c>
      <c r="J47" s="67" t="s">
        <v>395</v>
      </c>
    </row>
    <row customHeight="1" ht="20.25">
      <c r="A48" s="2"/>
      <c r="B48" s="2"/>
      <c r="C48" s="2" t="s">
        <v>312</v>
      </c>
      <c r="D48" s="66" t="s">
        <v>313</v>
      </c>
      <c r="E48" s="67" t="s">
        <v>397</v>
      </c>
      <c r="F48" s="68" t="s">
        <v>300</v>
      </c>
      <c r="G48" s="65" t="s">
        <v>373</v>
      </c>
      <c r="H48" s="68" t="s">
        <v>302</v>
      </c>
      <c r="I48" s="68" t="s">
        <v>303</v>
      </c>
      <c r="J48" s="67" t="s">
        <v>398</v>
      </c>
    </row>
    <row customHeight="1" ht="20.25">
      <c r="A49" s="2"/>
      <c r="B49" s="2"/>
      <c r="C49" s="2" t="s">
        <v>312</v>
      </c>
      <c r="D49" s="66" t="s">
        <v>313</v>
      </c>
      <c r="E49" s="67" t="s">
        <v>399</v>
      </c>
      <c r="F49" s="68" t="s">
        <v>306</v>
      </c>
      <c r="G49" s="65" t="s">
        <v>400</v>
      </c>
      <c r="H49" s="68" t="s">
        <v>401</v>
      </c>
      <c r="I49" s="68" t="s">
        <v>303</v>
      </c>
      <c r="J49" s="67" t="s">
        <v>398</v>
      </c>
    </row>
    <row customHeight="1" ht="20.25">
      <c r="A50" s="2"/>
      <c r="B50" s="2"/>
      <c r="C50" s="2" t="s">
        <v>327</v>
      </c>
      <c r="D50" s="66" t="s">
        <v>328</v>
      </c>
      <c r="E50" s="67" t="s">
        <v>402</v>
      </c>
      <c r="F50" s="68" t="s">
        <v>300</v>
      </c>
      <c r="G50" s="65" t="s">
        <v>340</v>
      </c>
      <c r="H50" s="68" t="s">
        <v>302</v>
      </c>
      <c r="I50" s="68" t="s">
        <v>303</v>
      </c>
      <c r="J50" s="67" t="s">
        <v>403</v>
      </c>
    </row>
    <row customHeight="1" ht="20.25">
      <c r="A51" s="64" t="s">
        <v>280</v>
      </c>
      <c r="B51" s="2" t="s">
        <v>404</v>
      </c>
      <c r="C51" s="2"/>
      <c r="D51" s="2"/>
      <c r="E51" s="2"/>
      <c r="F51" s="2"/>
      <c r="G51" s="2"/>
      <c r="H51" s="2"/>
      <c r="I51" s="2"/>
      <c r="J51" s="2"/>
    </row>
    <row customHeight="1" ht="20.25">
      <c r="A52" s="2"/>
      <c r="B52" s="2"/>
      <c r="C52" s="2" t="s">
        <v>297</v>
      </c>
      <c r="D52" s="66" t="s">
        <v>332</v>
      </c>
      <c r="E52" s="67" t="s">
        <v>405</v>
      </c>
      <c r="F52" s="68" t="s">
        <v>300</v>
      </c>
      <c r="G52" s="65" t="s">
        <v>53</v>
      </c>
      <c r="H52" s="68" t="s">
        <v>335</v>
      </c>
      <c r="I52" s="68" t="s">
        <v>303</v>
      </c>
      <c r="J52" s="67" t="s">
        <v>371</v>
      </c>
    </row>
    <row customHeight="1" ht="20.25">
      <c r="A53" s="2"/>
      <c r="B53" s="2"/>
      <c r="C53" s="2" t="s">
        <v>297</v>
      </c>
      <c r="D53" s="66" t="s">
        <v>298</v>
      </c>
      <c r="E53" s="67" t="s">
        <v>406</v>
      </c>
      <c r="F53" s="68" t="s">
        <v>300</v>
      </c>
      <c r="G53" s="65" t="s">
        <v>373</v>
      </c>
      <c r="H53" s="68" t="s">
        <v>302</v>
      </c>
      <c r="I53" s="68" t="s">
        <v>303</v>
      </c>
      <c r="J53" s="67" t="s">
        <v>376</v>
      </c>
    </row>
    <row customHeight="1" ht="20.25">
      <c r="A54" s="2"/>
      <c r="B54" s="2"/>
      <c r="C54" s="2" t="s">
        <v>297</v>
      </c>
      <c r="D54" s="66" t="s">
        <v>379</v>
      </c>
      <c r="E54" s="67" t="s">
        <v>380</v>
      </c>
      <c r="F54" s="68" t="s">
        <v>300</v>
      </c>
      <c r="G54" s="65" t="s">
        <v>373</v>
      </c>
      <c r="H54" s="68" t="s">
        <v>302</v>
      </c>
      <c r="I54" s="68" t="s">
        <v>303</v>
      </c>
      <c r="J54" s="67" t="s">
        <v>381</v>
      </c>
    </row>
    <row customHeight="1" ht="20.25">
      <c r="A55" s="2"/>
      <c r="B55" s="2"/>
      <c r="C55" s="2" t="s">
        <v>297</v>
      </c>
      <c r="D55" s="66" t="s">
        <v>379</v>
      </c>
      <c r="E55" s="67" t="s">
        <v>382</v>
      </c>
      <c r="F55" s="68" t="s">
        <v>300</v>
      </c>
      <c r="G55" s="65" t="s">
        <v>373</v>
      </c>
      <c r="H55" s="68" t="s">
        <v>302</v>
      </c>
      <c r="I55" s="68" t="s">
        <v>303</v>
      </c>
      <c r="J55" s="67" t="s">
        <v>384</v>
      </c>
    </row>
    <row customHeight="1" ht="20.25">
      <c r="A56" s="2"/>
      <c r="B56" s="2"/>
      <c r="C56" s="2" t="s">
        <v>297</v>
      </c>
      <c r="D56" s="66" t="s">
        <v>385</v>
      </c>
      <c r="E56" s="67" t="s">
        <v>386</v>
      </c>
      <c r="F56" s="68" t="s">
        <v>306</v>
      </c>
      <c r="G56" s="65" t="s">
        <v>407</v>
      </c>
      <c r="H56" s="68" t="s">
        <v>388</v>
      </c>
      <c r="I56" s="68" t="s">
        <v>303</v>
      </c>
      <c r="J56" s="67" t="s">
        <v>389</v>
      </c>
    </row>
    <row customHeight="1" ht="20.25">
      <c r="A57" s="2"/>
      <c r="B57" s="2"/>
      <c r="C57" s="2" t="s">
        <v>312</v>
      </c>
      <c r="D57" s="66" t="s">
        <v>313</v>
      </c>
      <c r="E57" s="67" t="s">
        <v>408</v>
      </c>
      <c r="F57" s="68" t="s">
        <v>300</v>
      </c>
      <c r="G57" s="65" t="s">
        <v>373</v>
      </c>
      <c r="H57" s="68" t="s">
        <v>302</v>
      </c>
      <c r="I57" s="68" t="s">
        <v>303</v>
      </c>
      <c r="J57" s="67" t="s">
        <v>409</v>
      </c>
    </row>
    <row customHeight="1" ht="20.25">
      <c r="A58" s="2"/>
      <c r="B58" s="2"/>
      <c r="C58" s="2" t="s">
        <v>327</v>
      </c>
      <c r="D58" s="66" t="s">
        <v>328</v>
      </c>
      <c r="E58" s="67" t="s">
        <v>410</v>
      </c>
      <c r="F58" s="68" t="s">
        <v>300</v>
      </c>
      <c r="G58" s="65" t="s">
        <v>343</v>
      </c>
      <c r="H58" s="68" t="s">
        <v>302</v>
      </c>
      <c r="I58" s="68" t="s">
        <v>303</v>
      </c>
      <c r="J58" s="67" t="s">
        <v>403</v>
      </c>
    </row>
    <row customHeight="1" ht="20.25">
      <c r="A59" s="2" t="s">
        <v>65</v>
      </c>
      <c r="B59" s="2"/>
      <c r="C59" s="2"/>
      <c r="D59" s="2"/>
      <c r="E59" s="2"/>
      <c r="F59" s="2"/>
      <c r="G59" s="2"/>
      <c r="H59" s="2"/>
      <c r="I59" s="2"/>
      <c r="J59" s="2"/>
    </row>
    <row customHeight="1" ht="20.25">
      <c r="A60" s="64" t="s">
        <v>277</v>
      </c>
      <c r="B60" s="2" t="s">
        <v>411</v>
      </c>
      <c r="C60" s="2"/>
      <c r="D60" s="2"/>
      <c r="E60" s="2"/>
      <c r="F60" s="2"/>
      <c r="G60" s="2"/>
      <c r="H60" s="2"/>
      <c r="I60" s="2"/>
      <c r="J60" s="2"/>
    </row>
    <row customHeight="1" ht="20.25">
      <c r="A61" s="2"/>
      <c r="B61" s="2"/>
      <c r="C61" s="2" t="s">
        <v>297</v>
      </c>
      <c r="D61" s="66" t="s">
        <v>332</v>
      </c>
      <c r="E61" s="67" t="s">
        <v>412</v>
      </c>
      <c r="F61" s="68" t="s">
        <v>300</v>
      </c>
      <c r="G61" s="65" t="s">
        <v>340</v>
      </c>
      <c r="H61" s="68" t="s">
        <v>302</v>
      </c>
      <c r="I61" s="68" t="s">
        <v>303</v>
      </c>
      <c r="J61" s="67" t="s">
        <v>413</v>
      </c>
    </row>
    <row customHeight="1" ht="20.25">
      <c r="A62" s="2"/>
      <c r="B62" s="2"/>
      <c r="C62" s="2" t="s">
        <v>297</v>
      </c>
      <c r="D62" s="66" t="s">
        <v>332</v>
      </c>
      <c r="E62" s="67" t="s">
        <v>414</v>
      </c>
      <c r="F62" s="68" t="s">
        <v>300</v>
      </c>
      <c r="G62" s="65" t="s">
        <v>50</v>
      </c>
      <c r="H62" s="68" t="s">
        <v>335</v>
      </c>
      <c r="I62" s="68" t="s">
        <v>303</v>
      </c>
      <c r="J62" s="67" t="s">
        <v>415</v>
      </c>
    </row>
    <row customHeight="1" ht="20.25">
      <c r="A63" s="2"/>
      <c r="B63" s="2"/>
      <c r="C63" s="2" t="s">
        <v>297</v>
      </c>
      <c r="D63" s="66" t="s">
        <v>298</v>
      </c>
      <c r="E63" s="67" t="s">
        <v>416</v>
      </c>
      <c r="F63" s="68" t="s">
        <v>300</v>
      </c>
      <c r="G63" s="65" t="s">
        <v>343</v>
      </c>
      <c r="H63" s="68" t="s">
        <v>302</v>
      </c>
      <c r="I63" s="68" t="s">
        <v>303</v>
      </c>
      <c r="J63" s="67" t="s">
        <v>417</v>
      </c>
    </row>
    <row customHeight="1" ht="20.25">
      <c r="A64" s="2"/>
      <c r="B64" s="2"/>
      <c r="C64" s="2" t="s">
        <v>312</v>
      </c>
      <c r="D64" s="66" t="s">
        <v>313</v>
      </c>
      <c r="E64" s="67" t="s">
        <v>418</v>
      </c>
      <c r="F64" s="68" t="s">
        <v>300</v>
      </c>
      <c r="G64" s="65" t="s">
        <v>383</v>
      </c>
      <c r="H64" s="68" t="s">
        <v>302</v>
      </c>
      <c r="I64" s="68" t="s">
        <v>303</v>
      </c>
      <c r="J64" s="67" t="s">
        <v>419</v>
      </c>
    </row>
    <row customHeight="1" ht="20.25">
      <c r="A65" s="2"/>
      <c r="B65" s="2"/>
      <c r="C65" s="2" t="s">
        <v>327</v>
      </c>
      <c r="D65" s="66" t="s">
        <v>328</v>
      </c>
      <c r="E65" s="67" t="s">
        <v>420</v>
      </c>
      <c r="F65" s="68" t="s">
        <v>300</v>
      </c>
      <c r="G65" s="65" t="s">
        <v>383</v>
      </c>
      <c r="H65" s="68" t="s">
        <v>302</v>
      </c>
      <c r="I65" s="68" t="s">
        <v>303</v>
      </c>
      <c r="J65" s="67" t="s">
        <v>421</v>
      </c>
    </row>
  </sheetData>
  <mergeCells count="13">
    <mergeCell ref="A3:J3"/>
    <mergeCell ref="A2:J2"/>
    <mergeCell ref="A5:A6"/>
    <mergeCell ref="C5:C6"/>
    <mergeCell ref="F5:F6"/>
    <mergeCell ref="D5:D6"/>
    <mergeCell ref="E5:E6"/>
    <mergeCell ref="G5:G6"/>
    <mergeCell ref="H5:H6"/>
    <mergeCell ref="I5:I6"/>
    <mergeCell ref="J5:J6"/>
    <mergeCell ref="A4:J4"/>
    <mergeCell ref="B5:B6"/>
  </mergeCells>
  <pageSetup scale="0" pageOrder="overThenDown" orientation="portrait"/>
  <headerFooter>
    <oddHeader>&amp;L&amp;C&amp;R</oddHeader>
    <oddFooter>&amp;L&amp;C&amp;R</oddFooter>
    <evenHeader>&amp;L&amp;C&amp;R</evenHeader>
    <evenFooter>&amp;L&amp;C&amp;R</evenFooter>
  </headerFooter>
</worksheet>
</file>